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C:\Users\ravi kumar\Desktop\llinkedin_pro\"/>
    </mc:Choice>
  </mc:AlternateContent>
  <xr:revisionPtr revIDLastSave="0" documentId="8_{005FA13A-C159-4832-85B2-772C50B5FC05}" xr6:coauthVersionLast="34" xr6:coauthVersionMax="34" xr10:uidLastSave="{00000000-0000-0000-0000-000000000000}"/>
  <bookViews>
    <workbookView xWindow="0" yWindow="0" windowWidth="14380" windowHeight="3490" tabRatio="860" firstSheet="3" activeTab="3" xr2:uid="{00000000-000D-0000-FFFF-FFFF00000000}"/>
  </bookViews>
  <sheets>
    <sheet name="linkedin_total" sheetId="1" r:id="rId1"/>
    <sheet name="linkedin_jobs" sheetId="4" r:id="rId2"/>
    <sheet name="linkedin_company" sheetId="5" r:id="rId3"/>
    <sheet name="linkedin_details" sheetId="6" r:id="rId4"/>
    <sheet name="Jobs distribution across Indust" sheetId="8" r:id="rId5"/>
    <sheet name="Applicants vs Openings" sheetId="10" r:id="rId6"/>
    <sheet name="Designation based jobs and appl" sheetId="12" r:id="rId7"/>
    <sheet name="openings in india" sheetId="15" r:id="rId8"/>
    <sheet name="fewer jobs in midsize" sheetId="16" r:id="rId9"/>
    <sheet name="Cities based jobs and applicant" sheetId="13" r:id="rId10"/>
    <sheet name="most entry level jobs" sheetId="17" r:id="rId11"/>
    <sheet name="Dashboard" sheetId="14" r:id="rId12"/>
  </sheets>
  <definedNames>
    <definedName name="_xlnm._FilterDatabase" localSheetId="2" hidden="1">linkedin_company!$A$1:$E$314</definedName>
    <definedName name="_xlnm._FilterDatabase" localSheetId="1" hidden="1">linkedin_jobs!$A$1:$E$314</definedName>
    <definedName name="_xlnm._FilterDatabase" localSheetId="0" hidden="1">linkedin_total!$A$1:$K$314</definedName>
    <definedName name="_xlchart.v5.0" hidden="1">'openings in india'!$E$3</definedName>
    <definedName name="_xlchart.v5.1" hidden="1">'openings in india'!$E$4:$E$54</definedName>
    <definedName name="_xlchart.v5.2" hidden="1">'openings in india'!$F$3</definedName>
    <definedName name="_xlchart.v5.3" hidden="1">'openings in india'!$F$4:$F$54</definedName>
    <definedName name="_xlchart.v5.4" hidden="1">'openings in india'!$E$3</definedName>
    <definedName name="_xlchart.v5.5" hidden="1">'openings in india'!$E$4:$E$54</definedName>
    <definedName name="_xlchart.v5.6" hidden="1">'openings in india'!$F$3</definedName>
    <definedName name="_xlchart.v5.7" hidden="1">'openings in india'!$F$4:$F$54</definedName>
    <definedName name="Slicer_company_size">#N/A</definedName>
    <definedName name="Slicer_Designation">#N/A</definedName>
    <definedName name="Slicer_Levels">#N/A</definedName>
    <definedName name="Slicer_Location">#N/A</definedName>
  </definedNames>
  <calcPr calcId="191029"/>
  <pivotCaches>
    <pivotCache cacheId="0" r:id="rId13"/>
    <pivotCache cacheId="1" r:id="rId14"/>
  </pivotCaches>
  <fileRecoveryPr repairLoad="1"/>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E$3:$F$5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2" i="1"/>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E23" i="4"/>
  <c r="E61" i="4"/>
  <c r="E160" i="4"/>
  <c r="E237" i="4"/>
  <c r="E299" i="4"/>
  <c r="E3" i="4"/>
  <c r="E46" i="4"/>
  <c r="E226" i="4"/>
  <c r="E26" i="4"/>
  <c r="E118" i="4"/>
  <c r="E93" i="4"/>
  <c r="E12" i="4"/>
  <c r="E271" i="4"/>
  <c r="E24" i="4"/>
  <c r="E17" i="4"/>
  <c r="E211" i="4"/>
  <c r="E10" i="4"/>
  <c r="E176" i="4"/>
  <c r="E37" i="4"/>
  <c r="E169" i="4"/>
  <c r="E305" i="4"/>
  <c r="E28" i="4"/>
  <c r="E238" i="4"/>
  <c r="E58" i="4"/>
  <c r="E256" i="4"/>
  <c r="E194" i="4"/>
  <c r="E303" i="4"/>
  <c r="E96" i="4"/>
  <c r="E15" i="4"/>
  <c r="E40" i="4"/>
  <c r="E227" i="4"/>
  <c r="E22" i="4"/>
  <c r="E14" i="4"/>
  <c r="E289" i="4"/>
  <c r="E186" i="4"/>
  <c r="E41" i="4"/>
  <c r="E2" i="4"/>
  <c r="E95" i="4"/>
  <c r="E168" i="4"/>
  <c r="E200" i="4"/>
  <c r="E67" i="4"/>
  <c r="E120" i="4"/>
  <c r="E158" i="4"/>
  <c r="E47" i="4"/>
  <c r="E20" i="4"/>
  <c r="E272" i="4"/>
  <c r="E145" i="4"/>
  <c r="E70" i="4"/>
  <c r="E73" i="4"/>
  <c r="E72" i="4"/>
  <c r="E240" i="4"/>
  <c r="E192" i="4"/>
  <c r="E229" i="4"/>
  <c r="E66" i="4"/>
  <c r="E88" i="4"/>
  <c r="E294" i="4"/>
  <c r="E142" i="4"/>
  <c r="E187" i="4"/>
  <c r="E84" i="4"/>
  <c r="E54" i="4"/>
  <c r="E45" i="4"/>
  <c r="E231" i="4"/>
  <c r="E4" i="4"/>
  <c r="E281" i="4"/>
  <c r="E31" i="4"/>
  <c r="E279" i="4"/>
  <c r="E48" i="4"/>
  <c r="E247" i="4"/>
  <c r="E210" i="4"/>
  <c r="E170" i="4"/>
  <c r="E29" i="4"/>
  <c r="E255" i="4"/>
  <c r="E198" i="4"/>
  <c r="E30" i="4"/>
  <c r="E304" i="4"/>
  <c r="E298" i="4"/>
  <c r="E65" i="4"/>
  <c r="E230" i="4"/>
  <c r="E197" i="4"/>
  <c r="E74" i="4"/>
  <c r="E154" i="4"/>
  <c r="E21" i="4"/>
  <c r="E36" i="4"/>
  <c r="E131" i="4"/>
  <c r="E113" i="4"/>
  <c r="E268" i="4"/>
  <c r="E49" i="4"/>
  <c r="E51" i="4"/>
  <c r="E215" i="4"/>
  <c r="E7" i="4"/>
  <c r="E117" i="4"/>
  <c r="E262" i="4"/>
  <c r="E178" i="4"/>
  <c r="E108" i="4"/>
  <c r="E225" i="4"/>
  <c r="E71" i="4"/>
  <c r="E99" i="4"/>
  <c r="E121" i="4"/>
  <c r="E221" i="4"/>
  <c r="E97" i="4"/>
  <c r="E285" i="4"/>
  <c r="E313" i="4"/>
  <c r="E114" i="4"/>
  <c r="E282" i="4"/>
  <c r="E263" i="4"/>
  <c r="E62" i="4"/>
  <c r="E5" i="4"/>
  <c r="E130" i="4"/>
  <c r="E274" i="4"/>
  <c r="E306" i="4"/>
  <c r="E246" i="4"/>
  <c r="E16" i="4"/>
  <c r="E106" i="4"/>
  <c r="E105" i="4"/>
  <c r="E135" i="4"/>
  <c r="E64" i="4"/>
  <c r="E307" i="4"/>
  <c r="E63" i="4"/>
  <c r="E284" i="4"/>
  <c r="E209" i="4"/>
  <c r="E122" i="4"/>
  <c r="E112" i="4"/>
  <c r="E232" i="4"/>
  <c r="E174" i="4"/>
  <c r="E277" i="4"/>
  <c r="E55" i="4"/>
  <c r="E125" i="4"/>
  <c r="E253" i="4"/>
  <c r="E212" i="4"/>
  <c r="E75" i="4"/>
  <c r="E162" i="4"/>
  <c r="E34" i="4"/>
  <c r="E6" i="4"/>
  <c r="E86" i="4"/>
  <c r="E182" i="4"/>
  <c r="E52" i="4"/>
  <c r="E156" i="4"/>
  <c r="E283" i="4"/>
  <c r="E309" i="4"/>
  <c r="E68" i="4"/>
  <c r="E111" i="4"/>
  <c r="E53" i="4"/>
  <c r="E103" i="4"/>
  <c r="E104" i="4"/>
  <c r="E234" i="4"/>
  <c r="E217" i="4"/>
  <c r="E166" i="4"/>
  <c r="E183" i="4"/>
  <c r="E292" i="4"/>
  <c r="E222" i="4"/>
  <c r="E137" i="4"/>
  <c r="E193" i="4"/>
  <c r="E278" i="4"/>
  <c r="E216" i="4"/>
  <c r="E181" i="4"/>
  <c r="E177" i="4"/>
  <c r="E110" i="4"/>
  <c r="E208" i="4"/>
  <c r="E161" i="4"/>
  <c r="E235" i="4"/>
  <c r="E133" i="4"/>
  <c r="E18" i="4"/>
  <c r="E79" i="4"/>
  <c r="E77" i="4"/>
  <c r="E251" i="4"/>
  <c r="E267" i="4"/>
  <c r="E83" i="4"/>
  <c r="E179" i="4"/>
  <c r="E136" i="4"/>
  <c r="E115" i="4"/>
  <c r="E213" i="4"/>
  <c r="E189" i="4"/>
  <c r="E261" i="4"/>
  <c r="E258" i="4"/>
  <c r="E91" i="4"/>
  <c r="E295" i="4"/>
  <c r="E132" i="4"/>
  <c r="E144" i="4"/>
  <c r="E143" i="4"/>
  <c r="E35" i="4"/>
  <c r="E81" i="4"/>
  <c r="E302" i="4"/>
  <c r="E264" i="4"/>
  <c r="E85" i="4"/>
  <c r="E195" i="4"/>
  <c r="E286" i="4"/>
  <c r="E119" i="4"/>
  <c r="E107" i="4"/>
  <c r="E301" i="4"/>
  <c r="E223" i="4"/>
  <c r="E280" i="4"/>
  <c r="E138" i="4"/>
  <c r="E57" i="4"/>
  <c r="E199" i="4"/>
  <c r="E33" i="4"/>
  <c r="E201" i="4"/>
  <c r="E173" i="4"/>
  <c r="E288" i="4"/>
  <c r="E239" i="4"/>
  <c r="E296" i="4"/>
  <c r="E290" i="4"/>
  <c r="E155" i="4"/>
  <c r="E293" i="4"/>
  <c r="E300" i="4"/>
  <c r="E220" i="4"/>
  <c r="E89" i="4"/>
  <c r="E165" i="4"/>
  <c r="E80" i="4"/>
  <c r="E242" i="4"/>
  <c r="E260" i="4"/>
  <c r="E102" i="4"/>
  <c r="E219" i="4"/>
  <c r="E206" i="4"/>
  <c r="E146" i="4"/>
  <c r="E185" i="4"/>
  <c r="E275" i="4"/>
  <c r="E224" i="4"/>
  <c r="E148" i="4"/>
  <c r="E128" i="4"/>
  <c r="E129" i="4"/>
  <c r="E134" i="4"/>
  <c r="E109" i="4"/>
  <c r="E233" i="4"/>
  <c r="E8" i="4"/>
  <c r="E204" i="4"/>
  <c r="E152" i="4"/>
  <c r="E59" i="4"/>
  <c r="E127" i="4"/>
  <c r="E205" i="4"/>
  <c r="E291" i="4"/>
  <c r="E266" i="4"/>
  <c r="E314" i="4"/>
  <c r="E244" i="4"/>
  <c r="E196" i="4"/>
  <c r="E19" i="4"/>
  <c r="E276" i="4"/>
  <c r="E202" i="4"/>
  <c r="E82" i="4"/>
  <c r="E78" i="4"/>
  <c r="E43" i="4"/>
  <c r="E312" i="4"/>
  <c r="E159" i="4"/>
  <c r="E101" i="4"/>
  <c r="E265" i="4"/>
  <c r="E27" i="4"/>
  <c r="E167" i="4"/>
  <c r="E273" i="4"/>
  <c r="E38" i="4"/>
  <c r="E308" i="4"/>
  <c r="E188" i="4"/>
  <c r="E44" i="4"/>
  <c r="E175" i="4"/>
  <c r="E56" i="4"/>
  <c r="E269" i="4"/>
  <c r="E214" i="4"/>
  <c r="E218" i="4"/>
  <c r="E150" i="4"/>
  <c r="E310" i="4"/>
  <c r="E236" i="4"/>
  <c r="E42" i="4"/>
  <c r="E139" i="4"/>
  <c r="E25" i="4"/>
  <c r="E191" i="4"/>
  <c r="E39" i="4"/>
  <c r="E151" i="4"/>
  <c r="E184" i="4"/>
  <c r="E254" i="4"/>
  <c r="E243" i="4"/>
  <c r="E116" i="4"/>
  <c r="E257" i="4"/>
  <c r="E123" i="4"/>
  <c r="E140" i="4"/>
  <c r="E50" i="4"/>
  <c r="E157" i="4"/>
  <c r="E141" i="4"/>
  <c r="E9" i="4"/>
  <c r="E228" i="4"/>
  <c r="E98" i="4"/>
  <c r="E87" i="4"/>
  <c r="E90" i="4"/>
  <c r="E270" i="4"/>
  <c r="E76" i="4"/>
  <c r="E32" i="4"/>
  <c r="E190" i="4"/>
  <c r="E60" i="4"/>
  <c r="E297" i="4"/>
  <c r="E248" i="4"/>
  <c r="E249" i="4"/>
  <c r="E250" i="4"/>
  <c r="E172" i="4"/>
  <c r="E164" i="4"/>
  <c r="E163" i="4"/>
  <c r="E203" i="4"/>
  <c r="E241" i="4"/>
  <c r="E13" i="4"/>
  <c r="E287" i="4"/>
  <c r="E259" i="4"/>
  <c r="E94" i="4"/>
  <c r="E126" i="4"/>
  <c r="E252" i="4"/>
  <c r="E69" i="4"/>
  <c r="E153" i="4"/>
  <c r="E149" i="4"/>
  <c r="E245" i="4"/>
  <c r="E207" i="4"/>
  <c r="E171" i="4"/>
  <c r="E11" i="4"/>
  <c r="E311" i="4"/>
  <c r="E124" i="4"/>
  <c r="E100" i="4"/>
  <c r="E147" i="4"/>
  <c r="E180" i="4"/>
  <c r="E92" i="4"/>
  <c r="B23" i="4"/>
  <c r="B61" i="4"/>
  <c r="B160" i="4"/>
  <c r="B237" i="4"/>
  <c r="B299" i="4"/>
  <c r="B3" i="4"/>
  <c r="B46" i="4"/>
  <c r="B226" i="4"/>
  <c r="B26" i="4"/>
  <c r="B118" i="4"/>
  <c r="B93" i="4"/>
  <c r="B12" i="4"/>
  <c r="B271" i="4"/>
  <c r="B24" i="4"/>
  <c r="B17" i="4"/>
  <c r="B211" i="4"/>
  <c r="B10" i="4"/>
  <c r="B176" i="4"/>
  <c r="B37" i="4"/>
  <c r="B169" i="4"/>
  <c r="B305" i="4"/>
  <c r="B28" i="4"/>
  <c r="B238" i="4"/>
  <c r="B58" i="4"/>
  <c r="B256" i="4"/>
  <c r="B194" i="4"/>
  <c r="B303" i="4"/>
  <c r="B96" i="4"/>
  <c r="B15" i="4"/>
  <c r="B40" i="4"/>
  <c r="B227" i="4"/>
  <c r="B22" i="4"/>
  <c r="B14" i="4"/>
  <c r="B289" i="4"/>
  <c r="B186" i="4"/>
  <c r="B41" i="4"/>
  <c r="B2" i="4"/>
  <c r="B95" i="4"/>
  <c r="B168" i="4"/>
  <c r="B200" i="4"/>
  <c r="B67" i="4"/>
  <c r="B120" i="4"/>
  <c r="B158" i="4"/>
  <c r="B47" i="4"/>
  <c r="B20" i="4"/>
  <c r="B272" i="4"/>
  <c r="B145" i="4"/>
  <c r="B70" i="4"/>
  <c r="B73" i="4"/>
  <c r="B72" i="4"/>
  <c r="B240" i="4"/>
  <c r="B192" i="4"/>
  <c r="B229" i="4"/>
  <c r="B66" i="4"/>
  <c r="B88" i="4"/>
  <c r="B294" i="4"/>
  <c r="B142" i="4"/>
  <c r="B187" i="4"/>
  <c r="B84" i="4"/>
  <c r="B54" i="4"/>
  <c r="B45" i="4"/>
  <c r="B231" i="4"/>
  <c r="B4" i="4"/>
  <c r="B281" i="4"/>
  <c r="B31" i="4"/>
  <c r="B279" i="4"/>
  <c r="B48" i="4"/>
  <c r="B247" i="4"/>
  <c r="B210" i="4"/>
  <c r="B170" i="4"/>
  <c r="B29" i="4"/>
  <c r="B255" i="4"/>
  <c r="B198" i="4"/>
  <c r="B30" i="4"/>
  <c r="B304" i="4"/>
  <c r="B298" i="4"/>
  <c r="B65" i="4"/>
  <c r="B230" i="4"/>
  <c r="B197" i="4"/>
  <c r="B74" i="4"/>
  <c r="B154" i="4"/>
  <c r="B21" i="4"/>
  <c r="B36" i="4"/>
  <c r="B131" i="4"/>
  <c r="B113" i="4"/>
  <c r="B268" i="4"/>
  <c r="B49" i="4"/>
  <c r="B51" i="4"/>
  <c r="B215" i="4"/>
  <c r="B7" i="4"/>
  <c r="B117" i="4"/>
  <c r="B262" i="4"/>
  <c r="B178" i="4"/>
  <c r="B108" i="4"/>
  <c r="B225" i="4"/>
  <c r="B71" i="4"/>
  <c r="B99" i="4"/>
  <c r="B121" i="4"/>
  <c r="B221" i="4"/>
  <c r="B97" i="4"/>
  <c r="B285" i="4"/>
  <c r="B313" i="4"/>
  <c r="B114" i="4"/>
  <c r="B282" i="4"/>
  <c r="B263" i="4"/>
  <c r="B62" i="4"/>
  <c r="B5" i="4"/>
  <c r="B130" i="4"/>
  <c r="B274" i="4"/>
  <c r="B306" i="4"/>
  <c r="B246" i="4"/>
  <c r="B16" i="4"/>
  <c r="B106" i="4"/>
  <c r="B105" i="4"/>
  <c r="B135" i="4"/>
  <c r="B64" i="4"/>
  <c r="B307" i="4"/>
  <c r="B63" i="4"/>
  <c r="B284" i="4"/>
  <c r="B209" i="4"/>
  <c r="B122" i="4"/>
  <c r="B112" i="4"/>
  <c r="B232" i="4"/>
  <c r="B174" i="4"/>
  <c r="B277" i="4"/>
  <c r="B55" i="4"/>
  <c r="B125" i="4"/>
  <c r="B253" i="4"/>
  <c r="B212" i="4"/>
  <c r="B75" i="4"/>
  <c r="B162" i="4"/>
  <c r="B34" i="4"/>
  <c r="B6" i="4"/>
  <c r="B86" i="4"/>
  <c r="B182" i="4"/>
  <c r="B52" i="4"/>
  <c r="B156" i="4"/>
  <c r="B283" i="4"/>
  <c r="B309" i="4"/>
  <c r="B68" i="4"/>
  <c r="B111" i="4"/>
  <c r="B53" i="4"/>
  <c r="B103" i="4"/>
  <c r="B104" i="4"/>
  <c r="B234" i="4"/>
  <c r="B217" i="4"/>
  <c r="B166" i="4"/>
  <c r="B183" i="4"/>
  <c r="B292" i="4"/>
  <c r="B222" i="4"/>
  <c r="B137" i="4"/>
  <c r="B193" i="4"/>
  <c r="B278" i="4"/>
  <c r="B216" i="4"/>
  <c r="B181" i="4"/>
  <c r="B177" i="4"/>
  <c r="B110" i="4"/>
  <c r="B208" i="4"/>
  <c r="B161" i="4"/>
  <c r="B235" i="4"/>
  <c r="B133" i="4"/>
  <c r="B18" i="4"/>
  <c r="B79" i="4"/>
  <c r="B77" i="4"/>
  <c r="B251" i="4"/>
  <c r="B267" i="4"/>
  <c r="B83" i="4"/>
  <c r="B179" i="4"/>
  <c r="B136" i="4"/>
  <c r="B115" i="4"/>
  <c r="B213" i="4"/>
  <c r="B189" i="4"/>
  <c r="B261" i="4"/>
  <c r="B258" i="4"/>
  <c r="B91" i="4"/>
  <c r="B295" i="4"/>
  <c r="B132" i="4"/>
  <c r="B144" i="4"/>
  <c r="B143" i="4"/>
  <c r="B35" i="4"/>
  <c r="B81" i="4"/>
  <c r="B302" i="4"/>
  <c r="B264" i="4"/>
  <c r="B85" i="4"/>
  <c r="B195" i="4"/>
  <c r="B286" i="4"/>
  <c r="B119" i="4"/>
  <c r="B107" i="4"/>
  <c r="B301" i="4"/>
  <c r="B223" i="4"/>
  <c r="B280" i="4"/>
  <c r="B138" i="4"/>
  <c r="B57" i="4"/>
  <c r="B199" i="4"/>
  <c r="B33" i="4"/>
  <c r="B201" i="4"/>
  <c r="B173" i="4"/>
  <c r="B288" i="4"/>
  <c r="B239" i="4"/>
  <c r="B296" i="4"/>
  <c r="B290" i="4"/>
  <c r="B155" i="4"/>
  <c r="B293" i="4"/>
  <c r="B300" i="4"/>
  <c r="B220" i="4"/>
  <c r="B89" i="4"/>
  <c r="B165" i="4"/>
  <c r="B80" i="4"/>
  <c r="B242" i="4"/>
  <c r="B260" i="4"/>
  <c r="B102" i="4"/>
  <c r="B219" i="4"/>
  <c r="B206" i="4"/>
  <c r="B146" i="4"/>
  <c r="B185" i="4"/>
  <c r="B275" i="4"/>
  <c r="B224" i="4"/>
  <c r="B148" i="4"/>
  <c r="B128" i="4"/>
  <c r="B129" i="4"/>
  <c r="B134" i="4"/>
  <c r="B109" i="4"/>
  <c r="B233" i="4"/>
  <c r="B8" i="4"/>
  <c r="B204" i="4"/>
  <c r="B152" i="4"/>
  <c r="B59" i="4"/>
  <c r="B127" i="4"/>
  <c r="B205" i="4"/>
  <c r="B291" i="4"/>
  <c r="B266" i="4"/>
  <c r="B314" i="4"/>
  <c r="B244" i="4"/>
  <c r="B196" i="4"/>
  <c r="B19" i="4"/>
  <c r="B276" i="4"/>
  <c r="B202" i="4"/>
  <c r="B82" i="4"/>
  <c r="B78" i="4"/>
  <c r="B43" i="4"/>
  <c r="B312" i="4"/>
  <c r="B159" i="4"/>
  <c r="B101" i="4"/>
  <c r="B265" i="4"/>
  <c r="B27" i="4"/>
  <c r="B167" i="4"/>
  <c r="B273" i="4"/>
  <c r="B38" i="4"/>
  <c r="B308" i="4"/>
  <c r="B188" i="4"/>
  <c r="B44" i="4"/>
  <c r="B175" i="4"/>
  <c r="B56" i="4"/>
  <c r="B269" i="4"/>
  <c r="B214" i="4"/>
  <c r="B218" i="4"/>
  <c r="B150" i="4"/>
  <c r="B310" i="4"/>
  <c r="B236" i="4"/>
  <c r="B42" i="4"/>
  <c r="B139" i="4"/>
  <c r="B25" i="4"/>
  <c r="B191" i="4"/>
  <c r="B39" i="4"/>
  <c r="B151" i="4"/>
  <c r="B184" i="4"/>
  <c r="B254" i="4"/>
  <c r="B243" i="4"/>
  <c r="B116" i="4"/>
  <c r="B257" i="4"/>
  <c r="B123" i="4"/>
  <c r="B140" i="4"/>
  <c r="B50" i="4"/>
  <c r="B157" i="4"/>
  <c r="B141" i="4"/>
  <c r="B9" i="4"/>
  <c r="B228" i="4"/>
  <c r="B98" i="4"/>
  <c r="B87" i="4"/>
  <c r="B90" i="4"/>
  <c r="B270" i="4"/>
  <c r="B76" i="4"/>
  <c r="B32" i="4"/>
  <c r="B190" i="4"/>
  <c r="B60" i="4"/>
  <c r="B297" i="4"/>
  <c r="B248" i="4"/>
  <c r="B249" i="4"/>
  <c r="B250" i="4"/>
  <c r="B172" i="4"/>
  <c r="B164" i="4"/>
  <c r="B163" i="4"/>
  <c r="B203" i="4"/>
  <c r="B241" i="4"/>
  <c r="B13" i="4"/>
  <c r="B287" i="4"/>
  <c r="B259" i="4"/>
  <c r="B94" i="4"/>
  <c r="B126" i="4"/>
  <c r="B252" i="4"/>
  <c r="B69" i="4"/>
  <c r="B153" i="4"/>
  <c r="B149" i="4"/>
  <c r="B245" i="4"/>
  <c r="B207" i="4"/>
  <c r="B171" i="4"/>
  <c r="B11" i="4"/>
  <c r="B311" i="4"/>
  <c r="B124" i="4"/>
  <c r="B100" i="4"/>
  <c r="B147" i="4"/>
  <c r="B180" i="4"/>
  <c r="B92" i="4"/>
  <c r="A23" i="4"/>
  <c r="A61" i="4"/>
  <c r="A160" i="4"/>
  <c r="A237" i="4"/>
  <c r="A299" i="4"/>
  <c r="A3" i="4"/>
  <c r="A46" i="4"/>
  <c r="A226" i="4"/>
  <c r="A26" i="4"/>
  <c r="A118" i="4"/>
  <c r="A93" i="4"/>
  <c r="A12" i="4"/>
  <c r="A271" i="4"/>
  <c r="A24" i="4"/>
  <c r="A17" i="4"/>
  <c r="A211" i="4"/>
  <c r="A10" i="4"/>
  <c r="A176" i="4"/>
  <c r="A37" i="4"/>
  <c r="A169" i="4"/>
  <c r="A305" i="4"/>
  <c r="A28" i="4"/>
  <c r="A238" i="4"/>
  <c r="A58" i="4"/>
  <c r="A256" i="4"/>
  <c r="A194" i="4"/>
  <c r="A303" i="4"/>
  <c r="A96" i="4"/>
  <c r="A15" i="4"/>
  <c r="A40" i="4"/>
  <c r="A227" i="4"/>
  <c r="A22" i="4"/>
  <c r="A14" i="4"/>
  <c r="A289" i="4"/>
  <c r="A186" i="4"/>
  <c r="A41" i="4"/>
  <c r="A2" i="4"/>
  <c r="A95" i="4"/>
  <c r="A168" i="4"/>
  <c r="A200" i="4"/>
  <c r="A67" i="4"/>
  <c r="A120" i="4"/>
  <c r="A158" i="4"/>
  <c r="A47" i="4"/>
  <c r="A20" i="4"/>
  <c r="A272" i="4"/>
  <c r="A145" i="4"/>
  <c r="A70" i="4"/>
  <c r="A73" i="4"/>
  <c r="A72" i="4"/>
  <c r="A240" i="4"/>
  <c r="A192" i="4"/>
  <c r="A229" i="4"/>
  <c r="A66" i="4"/>
  <c r="A88" i="4"/>
  <c r="A294" i="4"/>
  <c r="A142" i="4"/>
  <c r="A187" i="4"/>
  <c r="A84" i="4"/>
  <c r="A54" i="4"/>
  <c r="A45" i="4"/>
  <c r="A231" i="4"/>
  <c r="A4" i="4"/>
  <c r="A281" i="4"/>
  <c r="A31" i="4"/>
  <c r="A279" i="4"/>
  <c r="A48" i="4"/>
  <c r="A247" i="4"/>
  <c r="A210" i="4"/>
  <c r="A170" i="4"/>
  <c r="A29" i="4"/>
  <c r="A255" i="4"/>
  <c r="A198" i="4"/>
  <c r="A30" i="4"/>
  <c r="A304" i="4"/>
  <c r="A298" i="4"/>
  <c r="A65" i="4"/>
  <c r="A230" i="4"/>
  <c r="A197" i="4"/>
  <c r="A74" i="4"/>
  <c r="A154" i="4"/>
  <c r="A21" i="4"/>
  <c r="A36" i="4"/>
  <c r="A131" i="4"/>
  <c r="A113" i="4"/>
  <c r="A268" i="4"/>
  <c r="A49" i="4"/>
  <c r="A51" i="4"/>
  <c r="A215" i="4"/>
  <c r="A7" i="4"/>
  <c r="A117" i="4"/>
  <c r="A262" i="4"/>
  <c r="A178" i="4"/>
  <c r="A108" i="4"/>
  <c r="A225" i="4"/>
  <c r="A71" i="4"/>
  <c r="A99" i="4"/>
  <c r="A121" i="4"/>
  <c r="A221" i="4"/>
  <c r="A97" i="4"/>
  <c r="A285" i="4"/>
  <c r="A313" i="4"/>
  <c r="A114" i="4"/>
  <c r="A282" i="4"/>
  <c r="A263" i="4"/>
  <c r="A62" i="4"/>
  <c r="A5" i="4"/>
  <c r="A130" i="4"/>
  <c r="A274" i="4"/>
  <c r="A306" i="4"/>
  <c r="A246" i="4"/>
  <c r="A16" i="4"/>
  <c r="A106" i="4"/>
  <c r="A105" i="4"/>
  <c r="A135" i="4"/>
  <c r="A64" i="4"/>
  <c r="A307" i="4"/>
  <c r="A63" i="4"/>
  <c r="A284" i="4"/>
  <c r="A209" i="4"/>
  <c r="A122" i="4"/>
  <c r="A112" i="4"/>
  <c r="A232" i="4"/>
  <c r="A174" i="4"/>
  <c r="A277" i="4"/>
  <c r="A55" i="4"/>
  <c r="A125" i="4"/>
  <c r="A253" i="4"/>
  <c r="A212" i="4"/>
  <c r="A75" i="4"/>
  <c r="A162" i="4"/>
  <c r="A34" i="4"/>
  <c r="A6" i="4"/>
  <c r="A86" i="4"/>
  <c r="A182" i="4"/>
  <c r="A52" i="4"/>
  <c r="A156" i="4"/>
  <c r="A283" i="4"/>
  <c r="A309" i="4"/>
  <c r="A68" i="4"/>
  <c r="A111" i="4"/>
  <c r="A53" i="4"/>
  <c r="A103" i="4"/>
  <c r="A104" i="4"/>
  <c r="A234" i="4"/>
  <c r="A217" i="4"/>
  <c r="A166" i="4"/>
  <c r="A183" i="4"/>
  <c r="A292" i="4"/>
  <c r="A222" i="4"/>
  <c r="A137" i="4"/>
  <c r="A193" i="4"/>
  <c r="A278" i="4"/>
  <c r="A216" i="4"/>
  <c r="A181" i="4"/>
  <c r="A177" i="4"/>
  <c r="A110" i="4"/>
  <c r="A208" i="4"/>
  <c r="A161" i="4"/>
  <c r="A235" i="4"/>
  <c r="A133" i="4"/>
  <c r="A18" i="4"/>
  <c r="A79" i="4"/>
  <c r="A77" i="4"/>
  <c r="A251" i="4"/>
  <c r="A267" i="4"/>
  <c r="A83" i="4"/>
  <c r="A179" i="4"/>
  <c r="A136" i="4"/>
  <c r="A115" i="4"/>
  <c r="A213" i="4"/>
  <c r="A189" i="4"/>
  <c r="A261" i="4"/>
  <c r="A258" i="4"/>
  <c r="A91" i="4"/>
  <c r="A295" i="4"/>
  <c r="A132" i="4"/>
  <c r="A144" i="4"/>
  <c r="A143" i="4"/>
  <c r="A35" i="4"/>
  <c r="A81" i="4"/>
  <c r="A302" i="4"/>
  <c r="A264" i="4"/>
  <c r="A85" i="4"/>
  <c r="A195" i="4"/>
  <c r="A286" i="4"/>
  <c r="A119" i="4"/>
  <c r="A107" i="4"/>
  <c r="A301" i="4"/>
  <c r="A223" i="4"/>
  <c r="A280" i="4"/>
  <c r="A138" i="4"/>
  <c r="A57" i="4"/>
  <c r="A199" i="4"/>
  <c r="A33" i="4"/>
  <c r="A201" i="4"/>
  <c r="A173" i="4"/>
  <c r="A288" i="4"/>
  <c r="A239" i="4"/>
  <c r="A296" i="4"/>
  <c r="A290" i="4"/>
  <c r="A155" i="4"/>
  <c r="A293" i="4"/>
  <c r="A300" i="4"/>
  <c r="A220" i="4"/>
  <c r="A89" i="4"/>
  <c r="A165" i="4"/>
  <c r="A80" i="4"/>
  <c r="A242" i="4"/>
  <c r="A260" i="4"/>
  <c r="A102" i="4"/>
  <c r="A219" i="4"/>
  <c r="A206" i="4"/>
  <c r="A146" i="4"/>
  <c r="A185" i="4"/>
  <c r="A275" i="4"/>
  <c r="A224" i="4"/>
  <c r="A148" i="4"/>
  <c r="A128" i="4"/>
  <c r="A129" i="4"/>
  <c r="A134" i="4"/>
  <c r="A109" i="4"/>
  <c r="A233" i="4"/>
  <c r="A8" i="4"/>
  <c r="A204" i="4"/>
  <c r="A152" i="4"/>
  <c r="A59" i="4"/>
  <c r="A127" i="4"/>
  <c r="A205" i="4"/>
  <c r="A291" i="4"/>
  <c r="A266" i="4"/>
  <c r="A314" i="4"/>
  <c r="A244" i="4"/>
  <c r="A196" i="4"/>
  <c r="A19" i="4"/>
  <c r="A276" i="4"/>
  <c r="A202" i="4"/>
  <c r="A82" i="4"/>
  <c r="A78" i="4"/>
  <c r="A43" i="4"/>
  <c r="A312" i="4"/>
  <c r="A159" i="4"/>
  <c r="A101" i="4"/>
  <c r="A265" i="4"/>
  <c r="A27" i="4"/>
  <c r="A167" i="4"/>
  <c r="A273" i="4"/>
  <c r="A38" i="4"/>
  <c r="A308" i="4"/>
  <c r="A188" i="4"/>
  <c r="A44" i="4"/>
  <c r="A175" i="4"/>
  <c r="A56" i="4"/>
  <c r="A269" i="4"/>
  <c r="A214" i="4"/>
  <c r="A218" i="4"/>
  <c r="A150" i="4"/>
  <c r="A310" i="4"/>
  <c r="A236" i="4"/>
  <c r="A42" i="4"/>
  <c r="A139" i="4"/>
  <c r="A25" i="4"/>
  <c r="A191" i="4"/>
  <c r="A39" i="4"/>
  <c r="A151" i="4"/>
  <c r="A184" i="4"/>
  <c r="A254" i="4"/>
  <c r="A243" i="4"/>
  <c r="A116" i="4"/>
  <c r="A257" i="4"/>
  <c r="A123" i="4"/>
  <c r="A140" i="4"/>
  <c r="A50" i="4"/>
  <c r="A157" i="4"/>
  <c r="A141" i="4"/>
  <c r="A9" i="4"/>
  <c r="A228" i="4"/>
  <c r="A98" i="4"/>
  <c r="A87" i="4"/>
  <c r="A90" i="4"/>
  <c r="A270" i="4"/>
  <c r="A76" i="4"/>
  <c r="A32" i="4"/>
  <c r="A190" i="4"/>
  <c r="A60" i="4"/>
  <c r="A297" i="4"/>
  <c r="A248" i="4"/>
  <c r="A249" i="4"/>
  <c r="A250" i="4"/>
  <c r="A172" i="4"/>
  <c r="A164" i="4"/>
  <c r="A163" i="4"/>
  <c r="A203" i="4"/>
  <c r="A241" i="4"/>
  <c r="A13" i="4"/>
  <c r="A287" i="4"/>
  <c r="A259" i="4"/>
  <c r="A94" i="4"/>
  <c r="A126" i="4"/>
  <c r="A252" i="4"/>
  <c r="A69" i="4"/>
  <c r="A153" i="4"/>
  <c r="A149" i="4"/>
  <c r="A245" i="4"/>
  <c r="A207" i="4"/>
  <c r="A171" i="4"/>
  <c r="A11" i="4"/>
  <c r="A311" i="4"/>
  <c r="A124" i="4"/>
  <c r="A100" i="4"/>
  <c r="A147" i="4"/>
  <c r="A180" i="4"/>
  <c r="A9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3FEF9D-5E1A-49EA-9AF3-93410D8FCE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<sst xmlns="http://schemas.openxmlformats.org/spreadsheetml/2006/main" count="3964" uniqueCount="627">
  <si>
    <t>Uplers</t>
  </si>
  <si>
    <t>Accenture in India</t>
  </si>
  <si>
    <t>Associate</t>
  </si>
  <si>
    <t>Ford Motor Company</t>
  </si>
  <si>
    <t>Business Development Representative</t>
  </si>
  <si>
    <t>Internship</t>
  </si>
  <si>
    <t>Hospital Business Manager</t>
  </si>
  <si>
    <t>Cipla</t>
  </si>
  <si>
    <t>Technology Program Manager</t>
  </si>
  <si>
    <t>IDFC FIRST Bank</t>
  </si>
  <si>
    <t>Greater Delhi Area</t>
  </si>
  <si>
    <t>Business Analyst</t>
  </si>
  <si>
    <t>Barclays</t>
  </si>
  <si>
    <t>Professional-Research Business Research</t>
  </si>
  <si>
    <t>Sutherland</t>
  </si>
  <si>
    <t>BNP Paribas</t>
  </si>
  <si>
    <t>DIRECT SUPPORT PROFESSIONAL</t>
  </si>
  <si>
    <t>ResCare Community Living</t>
  </si>
  <si>
    <t>Cyber Security</t>
  </si>
  <si>
    <t>API Developer</t>
  </si>
  <si>
    <t>PwC India</t>
  </si>
  <si>
    <t>Greater Kolkata Area</t>
  </si>
  <si>
    <t>Assistant Manager</t>
  </si>
  <si>
    <t>Bank of America</t>
  </si>
  <si>
    <t>Operations Internship in Delhi at INGLU</t>
  </si>
  <si>
    <t>INGLU</t>
  </si>
  <si>
    <t>Analyst</t>
  </si>
  <si>
    <t>Inside Sales</t>
  </si>
  <si>
    <t>White Force Group</t>
  </si>
  <si>
    <t>AVP-Impairment</t>
  </si>
  <si>
    <t>Jagran New Media</t>
  </si>
  <si>
    <t>Forward Networks, Inc.</t>
  </si>
  <si>
    <t>Associate Level 1 - DEC-Brokerage</t>
  </si>
  <si>
    <t>Arth</t>
  </si>
  <si>
    <t>Quality Analyst</t>
  </si>
  <si>
    <t>TaskUs</t>
  </si>
  <si>
    <t>The Sports Gurukul</t>
  </si>
  <si>
    <t>SDE</t>
  </si>
  <si>
    <t>EMIS Group plc</t>
  </si>
  <si>
    <t>Franchise Alpha</t>
  </si>
  <si>
    <t>Data Entry Work</t>
  </si>
  <si>
    <t>Business Employment</t>
  </si>
  <si>
    <t>Area Sales Manager-CA</t>
  </si>
  <si>
    <t>Prof-Research Investment Banking</t>
  </si>
  <si>
    <t>Chain2bollywood</t>
  </si>
  <si>
    <t>Area Operations Manager</t>
  </si>
  <si>
    <t>Lead-Data Analytics</t>
  </si>
  <si>
    <t>Your Retail Coach</t>
  </si>
  <si>
    <t>VKAPS IT Solutions Pvt. Ltd.</t>
  </si>
  <si>
    <t>Galderma</t>
  </si>
  <si>
    <t>Client Servicing Head</t>
  </si>
  <si>
    <t>Catenon India</t>
  </si>
  <si>
    <t>General Mills</t>
  </si>
  <si>
    <t>SEO Fresher</t>
  </si>
  <si>
    <t>Devout Tech Consultants Pvt Ltd</t>
  </si>
  <si>
    <t>Functional SME</t>
  </si>
  <si>
    <t>Cloud Support Engineer</t>
  </si>
  <si>
    <t>Consultant</t>
  </si>
  <si>
    <t>Infor</t>
  </si>
  <si>
    <t>KSM Associates</t>
  </si>
  <si>
    <t>Evidence Action</t>
  </si>
  <si>
    <t>Manager Digital Marketing</t>
  </si>
  <si>
    <t>Mahindra Group</t>
  </si>
  <si>
    <t>World Resources Institute</t>
  </si>
  <si>
    <t>Accel in India</t>
  </si>
  <si>
    <t>One Four Seven</t>
  </si>
  <si>
    <t>Verizon</t>
  </si>
  <si>
    <t>TELUS International AI Data Solutions</t>
  </si>
  <si>
    <t>Greater Chennai Area</t>
  </si>
  <si>
    <t>Lead-New Hire Training</t>
  </si>
  <si>
    <t>Copywriter</t>
  </si>
  <si>
    <t>iPhone Photography School</t>
  </si>
  <si>
    <t>South Asia</t>
  </si>
  <si>
    <t>Besides Digital</t>
  </si>
  <si>
    <t>Brand Manager</t>
  </si>
  <si>
    <t>GlobalHunt</t>
  </si>
  <si>
    <t>Project Manager</t>
  </si>
  <si>
    <t>FS Life (Prev. FableStreet)</t>
  </si>
  <si>
    <t>Associate Mgr-Data Analytics</t>
  </si>
  <si>
    <t>NeoDove</t>
  </si>
  <si>
    <t>MakroCare</t>
  </si>
  <si>
    <t>RPA Developer</t>
  </si>
  <si>
    <t>Operations Executive</t>
  </si>
  <si>
    <t>Offbeat Marketing &amp; Communication</t>
  </si>
  <si>
    <t>Associate Manager - Equity Research</t>
  </si>
  <si>
    <t>TechnoScience (Domnic Lewis International LLC)</t>
  </si>
  <si>
    <t>SAM8 Business Analyst</t>
  </si>
  <si>
    <t>Marketing Manager</t>
  </si>
  <si>
    <t>Alliance Recruitment Agency</t>
  </si>
  <si>
    <t>Treasury Markets and Investments</t>
  </si>
  <si>
    <t>Deutsche Bank</t>
  </si>
  <si>
    <t>World Health Organization</t>
  </si>
  <si>
    <t>Chemistry Marketing Operations</t>
  </si>
  <si>
    <t>Merck Group</t>
  </si>
  <si>
    <t>Project Analyst</t>
  </si>
  <si>
    <t>AKS ProTalent</t>
  </si>
  <si>
    <t>Marketing Executive</t>
  </si>
  <si>
    <t>Samarpak Management Solutions</t>
  </si>
  <si>
    <t>Grow Online</t>
  </si>
  <si>
    <t>PloPdo</t>
  </si>
  <si>
    <t>Assistant Project Lead</t>
  </si>
  <si>
    <t>JLL</t>
  </si>
  <si>
    <t>AVP-Customer Experience</t>
  </si>
  <si>
    <t>Fashion Consultant</t>
  </si>
  <si>
    <t>AONE HR SERVICES</t>
  </si>
  <si>
    <t>MITYUNG</t>
  </si>
  <si>
    <t>Husk Power Systems</t>
  </si>
  <si>
    <t>Customized Energy Solutions</t>
  </si>
  <si>
    <t>Business Associate</t>
  </si>
  <si>
    <t>Creator</t>
  </si>
  <si>
    <t>Socially Souled</t>
  </si>
  <si>
    <t>Splisys</t>
  </si>
  <si>
    <t>LOOKS SALON PVT. LTD.</t>
  </si>
  <si>
    <t>Security Engineer</t>
  </si>
  <si>
    <t>Pine Labs</t>
  </si>
  <si>
    <t>CouponsWala</t>
  </si>
  <si>
    <t>Teleporter</t>
  </si>
  <si>
    <t>Community Manager</t>
  </si>
  <si>
    <t>Antal International</t>
  </si>
  <si>
    <t>Universal Electronics</t>
  </si>
  <si>
    <t>Dotnet Consultant</t>
  </si>
  <si>
    <t>MOMENTZ</t>
  </si>
  <si>
    <t>Data Specialist - Remote</t>
  </si>
  <si>
    <t>Wipro contact trainers</t>
  </si>
  <si>
    <t>Overture Rede</t>
  </si>
  <si>
    <t>Octro Inc.</t>
  </si>
  <si>
    <t>All 'Bout Communication</t>
  </si>
  <si>
    <t>C# developer</t>
  </si>
  <si>
    <t>Cyient</t>
  </si>
  <si>
    <t>SME Consulting Private Limited</t>
  </si>
  <si>
    <t>Wish A Design</t>
  </si>
  <si>
    <t>Zypp Electric</t>
  </si>
  <si>
    <t>Agoda</t>
  </si>
  <si>
    <t>ARM-Liabilities &amp; RM- Branch Banking</t>
  </si>
  <si>
    <t>PROVOST</t>
  </si>
  <si>
    <t>77 Million Digital Marketing Agency</t>
  </si>
  <si>
    <t>Wipro</t>
  </si>
  <si>
    <t>Industrybuying.com</t>
  </si>
  <si>
    <t>Broomees India</t>
  </si>
  <si>
    <t>ANS Commerce</t>
  </si>
  <si>
    <t>OTFCoder</t>
  </si>
  <si>
    <t>NFT Analyst</t>
  </si>
  <si>
    <t>E Commerce Executive</t>
  </si>
  <si>
    <t>EngageMyTalent HR Solutions</t>
  </si>
  <si>
    <t>Crony Technovest OPC Private Limited</t>
  </si>
  <si>
    <t>HIRExpert</t>
  </si>
  <si>
    <t>Infidigit</t>
  </si>
  <si>
    <t>Belora Cosmetics</t>
  </si>
  <si>
    <t>Elite Biotech</t>
  </si>
  <si>
    <t>Engg. RMS</t>
  </si>
  <si>
    <t>Collins Aerospace</t>
  </si>
  <si>
    <t>Wrapped Up Love</t>
  </si>
  <si>
    <t>Operations Internship in Delhi, Noida at Buddy4Study</t>
  </si>
  <si>
    <t>Buddy4Study</t>
  </si>
  <si>
    <t>MoneyyApp</t>
  </si>
  <si>
    <t>HR Recruiter</t>
  </si>
  <si>
    <t>Foursis Technical Solutions</t>
  </si>
  <si>
    <t>HyreFox Consultants</t>
  </si>
  <si>
    <t>Mirats.</t>
  </si>
  <si>
    <t>SAK GROUP</t>
  </si>
  <si>
    <t>Habitat for Humanity Trust</t>
  </si>
  <si>
    <t>Innovalus Technologies</t>
  </si>
  <si>
    <t>Guest Relations &amp; Ticketing jobs</t>
  </si>
  <si>
    <t>NG Networks</t>
  </si>
  <si>
    <t>Eduonix Learning Solutions Pvt Ltd</t>
  </si>
  <si>
    <t>Ideamagix</t>
  </si>
  <si>
    <t>Manish Chaturvedi Photography &amp; Films</t>
  </si>
  <si>
    <t>Pinacle Web India</t>
  </si>
  <si>
    <t>Monster India</t>
  </si>
  <si>
    <t>Developer</t>
  </si>
  <si>
    <t>UST</t>
  </si>
  <si>
    <t>Opkey - UI Developer - HTML/CSS</t>
  </si>
  <si>
    <t>Opkey</t>
  </si>
  <si>
    <t>Lead - Credit Research</t>
  </si>
  <si>
    <t>Strategic Account Manager</t>
  </si>
  <si>
    <t>Swiggy</t>
  </si>
  <si>
    <t>Sixth Sense IT Solutions</t>
  </si>
  <si>
    <t>Flight management Development</t>
  </si>
  <si>
    <t>Airbus</t>
  </si>
  <si>
    <t>JOBS 'n TA HR Services</t>
  </si>
  <si>
    <t>Amounee</t>
  </si>
  <si>
    <t>Operations Support</t>
  </si>
  <si>
    <t>American Express</t>
  </si>
  <si>
    <t>Supreme Law Chamber</t>
  </si>
  <si>
    <t>Tetrahedron Manufacturing Services</t>
  </si>
  <si>
    <t>Money Making Trading Courses</t>
  </si>
  <si>
    <t>housekeeping staff</t>
  </si>
  <si>
    <t>Hospitals and Health Care</t>
  </si>
  <si>
    <t>Qualicentric LLP</t>
  </si>
  <si>
    <t>Assistant manager</t>
  </si>
  <si>
    <t>Vitasta Consulting Pvt Ltd</t>
  </si>
  <si>
    <t>Spectrum Insurance Broking (P) Limited</t>
  </si>
  <si>
    <t>Fyp</t>
  </si>
  <si>
    <t>Rubico IT - Cloud Infrastructure Administrator</t>
  </si>
  <si>
    <t>Rubico</t>
  </si>
  <si>
    <t>Bacardi</t>
  </si>
  <si>
    <t>Daten &amp; Wissen</t>
  </si>
  <si>
    <t>Key Account Manager</t>
  </si>
  <si>
    <t>Upperthrust Technologies Private Limited</t>
  </si>
  <si>
    <t>Operations Internship in Mumbai at Janaswamy Associates</t>
  </si>
  <si>
    <t>Janaswamy Associates</t>
  </si>
  <si>
    <t>Anaxee Digital Runners Private Limited</t>
  </si>
  <si>
    <t>SocialChamps Media Pvt. Ltd.</t>
  </si>
  <si>
    <t>LEANVIA</t>
  </si>
  <si>
    <t>Cricket Systems Operator</t>
  </si>
  <si>
    <t>Hawk-Eye Innovations Ltd</t>
  </si>
  <si>
    <t>IMG Global Infotech Private Limited</t>
  </si>
  <si>
    <t>Front Desk Executive</t>
  </si>
  <si>
    <t>AKMV Consultants</t>
  </si>
  <si>
    <t>Wedding Affair</t>
  </si>
  <si>
    <t>TELESALES REPRESENTATIVES</t>
  </si>
  <si>
    <t>Tribiz India</t>
  </si>
  <si>
    <t>Senior Analyst</t>
  </si>
  <si>
    <t>OLIVER Agency</t>
  </si>
  <si>
    <t>Vishranthi Homes Private Limited</t>
  </si>
  <si>
    <t>Software Engineer Development or Testing</t>
  </si>
  <si>
    <t>Android Developer</t>
  </si>
  <si>
    <t>GANPATI ASSOCIATES</t>
  </si>
  <si>
    <t>Infosys</t>
  </si>
  <si>
    <t>Design Sundays</t>
  </si>
  <si>
    <t>Fraud Analyst</t>
  </si>
  <si>
    <t>Urban Company</t>
  </si>
  <si>
    <t>Aster DM Healthcare</t>
  </si>
  <si>
    <t>DrillMaps</t>
  </si>
  <si>
    <t>IndiaNIC Infotech Limited</t>
  </si>
  <si>
    <t>Aristocrat</t>
  </si>
  <si>
    <t>Regional Business Head</t>
  </si>
  <si>
    <t>Unacademy</t>
  </si>
  <si>
    <t>Sr. Executive - Customer Relations</t>
  </si>
  <si>
    <t>Brigade Group</t>
  </si>
  <si>
    <t>GSA - Housekeeping</t>
  </si>
  <si>
    <t>Courtyard by Marriott</t>
  </si>
  <si>
    <t>Strategic Intelligence Analyst</t>
  </si>
  <si>
    <t>Telecallers</t>
  </si>
  <si>
    <t>Kapil Consultancy Recruitment Services PVT LTD.</t>
  </si>
  <si>
    <t>Phone Banking Officer</t>
  </si>
  <si>
    <t>ICICI Bank</t>
  </si>
  <si>
    <t>Digital Class</t>
  </si>
  <si>
    <t>Antino</t>
  </si>
  <si>
    <t>AGRIM</t>
  </si>
  <si>
    <t>MintSkill HR Solutions LLP</t>
  </si>
  <si>
    <t>Alexis Infosolutions</t>
  </si>
  <si>
    <t>Desktop Support Administrator</t>
  </si>
  <si>
    <t>Tata ClassEdge</t>
  </si>
  <si>
    <t>Gusti Leder Stores GmbH</t>
  </si>
  <si>
    <t>Eduprime</t>
  </si>
  <si>
    <t>Tata Communications</t>
  </si>
  <si>
    <t>Lead Engineer</t>
  </si>
  <si>
    <t>Carrier</t>
  </si>
  <si>
    <t>Digital Refresh Networks</t>
  </si>
  <si>
    <t>Auxo Technology Labs Private Limited</t>
  </si>
  <si>
    <t>Housejoy</t>
  </si>
  <si>
    <t>Financial Data Analyst</t>
  </si>
  <si>
    <t>Fortuna PR</t>
  </si>
  <si>
    <t>Infosys BPM</t>
  </si>
  <si>
    <t>Admission Tele Counselor</t>
  </si>
  <si>
    <t>AEC - Abroad Education Consultants</t>
  </si>
  <si>
    <t>Medical Representative</t>
  </si>
  <si>
    <t>Nemesis hr Consultants</t>
  </si>
  <si>
    <t>Ronin Labs</t>
  </si>
  <si>
    <t>Capita</t>
  </si>
  <si>
    <t>Merchandiser</t>
  </si>
  <si>
    <t>Appex Innovation</t>
  </si>
  <si>
    <t>Lionbridge</t>
  </si>
  <si>
    <t>Workforce Management Specialist</t>
  </si>
  <si>
    <t>Guardian Life</t>
  </si>
  <si>
    <t>GrowthStudioz</t>
  </si>
  <si>
    <t>Le15 Patisserie Pvt Ltd</t>
  </si>
  <si>
    <t>EnKASH</t>
  </si>
  <si>
    <t>Global Tree</t>
  </si>
  <si>
    <t>onlydigitalway</t>
  </si>
  <si>
    <t>Gyizer</t>
  </si>
  <si>
    <t>Secret MindTech</t>
  </si>
  <si>
    <t>Hiring Website Manager_Reputed Retail Industry_Gurgaon</t>
  </si>
  <si>
    <t>Seven Consultancy (HR Solution)</t>
  </si>
  <si>
    <t>Delivery officer</t>
  </si>
  <si>
    <t>Senior API Developer</t>
  </si>
  <si>
    <t>Apollo Hospitals</t>
  </si>
  <si>
    <t>Digital Piloto</t>
  </si>
  <si>
    <t>SHARP NGO</t>
  </si>
  <si>
    <t>Sumans Royal Aroma</t>
  </si>
  <si>
    <t>Alore - Growth OS</t>
  </si>
  <si>
    <t>BD Manager</t>
  </si>
  <si>
    <t>RC Project Consultancy (RCPC)</t>
  </si>
  <si>
    <t>Information Technology Operations Analyst</t>
  </si>
  <si>
    <t>XOXOtails</t>
  </si>
  <si>
    <t>SEO Executive</t>
  </si>
  <si>
    <t>Testbook</t>
  </si>
  <si>
    <t>Operations Internship in Mumbai at Nextyn</t>
  </si>
  <si>
    <t>Nextyn</t>
  </si>
  <si>
    <t>Rent An Attire</t>
  </si>
  <si>
    <t>Medical Dialogues</t>
  </si>
  <si>
    <t>Saujil Global Pvt. Ltd.</t>
  </si>
  <si>
    <t>Public Health Specialist</t>
  </si>
  <si>
    <t>Backend Developer</t>
  </si>
  <si>
    <t>Revnue</t>
  </si>
  <si>
    <t>PwC</t>
  </si>
  <si>
    <t>Dream11</t>
  </si>
  <si>
    <t>Hire Digital</t>
  </si>
  <si>
    <t>The Social Media Branding</t>
  </si>
  <si>
    <t>LTIMindtree</t>
  </si>
  <si>
    <t>Sales And Marketing</t>
  </si>
  <si>
    <t>Caliber</t>
  </si>
  <si>
    <t>Kaarlo Training &amp; HR Solutions Pvt. Ltd.</t>
  </si>
  <si>
    <t>Digital Marketing Specialist</t>
  </si>
  <si>
    <t>Aristocrat IT Solutions Pvt. Ltd.</t>
  </si>
  <si>
    <t>GoComet</t>
  </si>
  <si>
    <t>Women Hopes</t>
  </si>
  <si>
    <t>Healthcare Manager</t>
  </si>
  <si>
    <t>Dhingra Pharma</t>
  </si>
  <si>
    <t>Program manager</t>
  </si>
  <si>
    <t>NielsenIQ</t>
  </si>
  <si>
    <t>Booming Bulls Academyâ„¢</t>
  </si>
  <si>
    <t>Modifyed Digital</t>
  </si>
  <si>
    <t>MUFG</t>
  </si>
  <si>
    <t>SkillDzire-Recruit</t>
  </si>
  <si>
    <t>Wiingy</t>
  </si>
  <si>
    <t>Associate Tech Specialist</t>
  </si>
  <si>
    <t>Tech Mahindra Business Services</t>
  </si>
  <si>
    <t>Valueonshore Advisors</t>
  </si>
  <si>
    <t>Srinika</t>
  </si>
  <si>
    <t>Ecolab</t>
  </si>
  <si>
    <t>Incident Manager</t>
  </si>
  <si>
    <t>Veranda Race</t>
  </si>
  <si>
    <t>HireSure.ai (YC S22)</t>
  </si>
  <si>
    <t>Achievers Spot</t>
  </si>
  <si>
    <t>Relationship Manager</t>
  </si>
  <si>
    <t>T&amp;N Business Services Pvt. Ltd</t>
  </si>
  <si>
    <t>Applications Engineer</t>
  </si>
  <si>
    <t>NOV</t>
  </si>
  <si>
    <t>Sr Associate Software Engineer</t>
  </si>
  <si>
    <t>ImmuneBytes</t>
  </si>
  <si>
    <t>Data Engineer</t>
  </si>
  <si>
    <t>bp</t>
  </si>
  <si>
    <t>Rubico IT - Wordpress Developer - Web Applications</t>
  </si>
  <si>
    <t>Clinical Coordinator</t>
  </si>
  <si>
    <t>Semporro</t>
  </si>
  <si>
    <t>Tiny Dot Foods</t>
  </si>
  <si>
    <t>Back Office Executive</t>
  </si>
  <si>
    <t>Fusion Technology Solutions</t>
  </si>
  <si>
    <t>Ideas2IT Technologies</t>
  </si>
  <si>
    <t>Novartis India</t>
  </si>
  <si>
    <t>Mobikode</t>
  </si>
  <si>
    <t>Rapid Techs</t>
  </si>
  <si>
    <t>Sakshi Media</t>
  </si>
  <si>
    <t>Digital Marketing</t>
  </si>
  <si>
    <t>Mid-Senior level</t>
  </si>
  <si>
    <t>Full-Time</t>
  </si>
  <si>
    <t>Part-Time</t>
  </si>
  <si>
    <t>Entry level</t>
  </si>
  <si>
    <t>Director</t>
  </si>
  <si>
    <t>Executive</t>
  </si>
  <si>
    <t>IT Services and IT Consulting</t>
  </si>
  <si>
    <t>Motor Vehicle Manufacturing</t>
  </si>
  <si>
    <t>Pharmaceutical Manufacturing</t>
  </si>
  <si>
    <t>Banking</t>
  </si>
  <si>
    <t>Financial Services</t>
  </si>
  <si>
    <t>Business Consulting and Services</t>
  </si>
  <si>
    <t>Education Administration Programs</t>
  </si>
  <si>
    <t>Staffing and Recruiting</t>
  </si>
  <si>
    <t>Technology, Information and Internet</t>
  </si>
  <si>
    <t>Computer Networking Products</t>
  </si>
  <si>
    <t>Outsourcing and Offshoring Consulting</t>
  </si>
  <si>
    <t>Spectator Sports</t>
  </si>
  <si>
    <t>Wellness and Fitness Services</t>
  </si>
  <si>
    <t>Consumer Services</t>
  </si>
  <si>
    <t>Media Production</t>
  </si>
  <si>
    <t>Human Resources Services</t>
  </si>
  <si>
    <t>Manufacturing</t>
  </si>
  <si>
    <t>Software Development</t>
  </si>
  <si>
    <t>International Trade and Development</t>
  </si>
  <si>
    <t>Executive Offices</t>
  </si>
  <si>
    <t>Think Tanks</t>
  </si>
  <si>
    <t>Venture Capital and Private Equity Principals</t>
  </si>
  <si>
    <t>Advertising Services</t>
  </si>
  <si>
    <t>Retail Apparel and Fashion</t>
  </si>
  <si>
    <t>International Affairs</t>
  </si>
  <si>
    <t>Professional Training and Coaching</t>
  </si>
  <si>
    <t>Real Estate</t>
  </si>
  <si>
    <t>Solar Electric Power Generation</t>
  </si>
  <si>
    <t>Utilities</t>
  </si>
  <si>
    <t>Food and Beverage Services</t>
  </si>
  <si>
    <t>Mental Health Care</t>
  </si>
  <si>
    <t>Retail</t>
  </si>
  <si>
    <t>Computers and Electronics Manufacturing</t>
  </si>
  <si>
    <t>Retail Luxury Goods and Jewelry</t>
  </si>
  <si>
    <t>Public Relations and Communications Services</t>
  </si>
  <si>
    <t>Transportation, Logistics, Supply Chain and Storage</t>
  </si>
  <si>
    <t>Retail Office Equipment</t>
  </si>
  <si>
    <t>Professional Services</t>
  </si>
  <si>
    <t>Marketing Services</t>
  </si>
  <si>
    <t>Personal Care Product Manufacturing</t>
  </si>
  <si>
    <t>Biotechnology Research</t>
  </si>
  <si>
    <t>Aviation and Aerospace Component Manufacturing</t>
  </si>
  <si>
    <t>Higher Education</t>
  </si>
  <si>
    <t>Non-profit Organizations</t>
  </si>
  <si>
    <t>Computer and Network Security</t>
  </si>
  <si>
    <t>E-Learning Providers</t>
  </si>
  <si>
    <t>Photography</t>
  </si>
  <si>
    <t>Oil and Gas</t>
  </si>
  <si>
    <t>Textile Manufacturing</t>
  </si>
  <si>
    <t>Legal Services</t>
  </si>
  <si>
    <t>Insurance</t>
  </si>
  <si>
    <t>Beverage Manufacturing</t>
  </si>
  <si>
    <t>Accounting</t>
  </si>
  <si>
    <t>Information Services</t>
  </si>
  <si>
    <t>Construction</t>
  </si>
  <si>
    <t>Online Audio and Video Media</t>
  </si>
  <si>
    <t>Design Services</t>
  </si>
  <si>
    <t>Gambling Facilities and Casinos</t>
  </si>
  <si>
    <t>Hospitality</t>
  </si>
  <si>
    <t>Telecommunications</t>
  </si>
  <si>
    <t>Wholesale Building Materials</t>
  </si>
  <si>
    <t>Translation and Localization</t>
  </si>
  <si>
    <t>Civil Engineering</t>
  </si>
  <si>
    <t>Veterinary Services</t>
  </si>
  <si>
    <t>Newspaper Publishing</t>
  </si>
  <si>
    <t>Technology, Information and Media</t>
  </si>
  <si>
    <t>Appliances, Electrical, and Electronics Manufacturing</t>
  </si>
  <si>
    <t>Animation and Post-production</t>
  </si>
  <si>
    <t>Chemical Manufacturing</t>
  </si>
  <si>
    <t>Food and Beverage Manufacturing</t>
  </si>
  <si>
    <t xml:space="preserve">Contract </t>
  </si>
  <si>
    <t>Company_Name</t>
  </si>
  <si>
    <t>Levels</t>
  </si>
  <si>
    <t>Industry</t>
  </si>
  <si>
    <t>Location</t>
  </si>
  <si>
    <t>Employees_Count</t>
  </si>
  <si>
    <t>Linkedin_Followers</t>
  </si>
  <si>
    <t>Total_Applicant</t>
  </si>
  <si>
    <t>Involvement</t>
  </si>
  <si>
    <t>Designation</t>
  </si>
  <si>
    <t>Bengaluru</t>
  </si>
  <si>
    <t>Chennai</t>
  </si>
  <si>
    <t>Pune</t>
  </si>
  <si>
    <t>Jaipur</t>
  </si>
  <si>
    <t>Mumbai</t>
  </si>
  <si>
    <t>Lephripada</t>
  </si>
  <si>
    <t>Hyderabad</t>
  </si>
  <si>
    <t>Ahmedabad</t>
  </si>
  <si>
    <t>Gurgaon</t>
  </si>
  <si>
    <t>Delhi</t>
  </si>
  <si>
    <t>Noida</t>
  </si>
  <si>
    <t>Indore</t>
  </si>
  <si>
    <t>Navi Mumbai</t>
  </si>
  <si>
    <t>Ranchi</t>
  </si>
  <si>
    <t>Ludhiana</t>
  </si>
  <si>
    <t>Maharashtra</t>
  </si>
  <si>
    <t>Sahibzada Ajit Singh Nagar</t>
  </si>
  <si>
    <t>Amaravati</t>
  </si>
  <si>
    <t>Chandigarh</t>
  </si>
  <si>
    <t>Jamnagar</t>
  </si>
  <si>
    <t>Patna</t>
  </si>
  <si>
    <t>Kolkata</t>
  </si>
  <si>
    <t>Gurugram</t>
  </si>
  <si>
    <t>New Delhi</t>
  </si>
  <si>
    <t>Telangana</t>
  </si>
  <si>
    <t>Rajkot</t>
  </si>
  <si>
    <t>Lucknow</t>
  </si>
  <si>
    <t>Kochi</t>
  </si>
  <si>
    <t>Coimbatore</t>
  </si>
  <si>
    <t>Uttarakhand</t>
  </si>
  <si>
    <t>Odisha</t>
  </si>
  <si>
    <t>Pattambi</t>
  </si>
  <si>
    <t>Nagpur</t>
  </si>
  <si>
    <t>Uttar Pradesh</t>
  </si>
  <si>
    <t>Surat</t>
  </si>
  <si>
    <t>Durgapur</t>
  </si>
  <si>
    <t>Itanagar</t>
  </si>
  <si>
    <t>Tiruvalla</t>
  </si>
  <si>
    <t>Dharmsala</t>
  </si>
  <si>
    <t>Shaikpet</t>
  </si>
  <si>
    <t>Udaipur</t>
  </si>
  <si>
    <t>Karaikal</t>
  </si>
  <si>
    <t>Vellore</t>
  </si>
  <si>
    <t>Dehradun</t>
  </si>
  <si>
    <t>Bandipura</t>
  </si>
  <si>
    <t>Thrissur</t>
  </si>
  <si>
    <t>Warangal</t>
  </si>
  <si>
    <t>Job_Id</t>
  </si>
  <si>
    <t>Company_Id</t>
  </si>
  <si>
    <t>Details_Id</t>
  </si>
  <si>
    <t>DIGITAL MARKETING EXECUTIVE</t>
  </si>
  <si>
    <t>NET &amp; Oracle Developer</t>
  </si>
  <si>
    <t>NET &amp; SQL Developer</t>
  </si>
  <si>
    <t>Account Based Marketing Executive</t>
  </si>
  <si>
    <t xml:space="preserve">Assistant Manager </t>
  </si>
  <si>
    <t>Account internship</t>
  </si>
  <si>
    <t>Growth  associate</t>
  </si>
  <si>
    <t>Sr Engi mid-senior level</t>
  </si>
  <si>
    <t>Sr. Ass mid-senior level</t>
  </si>
  <si>
    <t>Sr. HR  associate</t>
  </si>
  <si>
    <t>Student internship</t>
  </si>
  <si>
    <t>Web Dev internship</t>
  </si>
  <si>
    <t>Airport Ground staff</t>
  </si>
  <si>
    <t>Assisting Video Direction</t>
  </si>
  <si>
    <t>Video Making</t>
  </si>
  <si>
    <t xml:space="preserve">Video And Contant editing </t>
  </si>
  <si>
    <t xml:space="preserve">UI Engineer </t>
  </si>
  <si>
    <t xml:space="preserve">Transaction Monitoring specialist </t>
  </si>
  <si>
    <t xml:space="preserve">Telecalling Internship </t>
  </si>
  <si>
    <t xml:space="preserve">Technical Officer </t>
  </si>
  <si>
    <t>Technical Manage</t>
  </si>
  <si>
    <t xml:space="preserve">Tech Development </t>
  </si>
  <si>
    <t>Security Services</t>
  </si>
  <si>
    <t xml:space="preserve">Software Engineer Development </t>
  </si>
  <si>
    <t>Social  Media marketing</t>
  </si>
  <si>
    <t xml:space="preserve">Social Media Marketing </t>
  </si>
  <si>
    <t>Social  Media internship</t>
  </si>
  <si>
    <t xml:space="preserve">Social  Media Content </t>
  </si>
  <si>
    <t>SEO Specialist</t>
  </si>
  <si>
    <t xml:space="preserve">SEO Internship </t>
  </si>
  <si>
    <t xml:space="preserve">Senior Executive </t>
  </si>
  <si>
    <t>Senior  Manager</t>
  </si>
  <si>
    <t xml:space="preserve">Search Engine Optimization </t>
  </si>
  <si>
    <t xml:space="preserve">SDR Manager </t>
  </si>
  <si>
    <t xml:space="preserve">Sales And  Marketing </t>
  </si>
  <si>
    <t>Rewards Specialist</t>
  </si>
  <si>
    <t xml:space="preserve">Research Associate </t>
  </si>
  <si>
    <t>Research Analyst</t>
  </si>
  <si>
    <t xml:space="preserve">Relationship Manager </t>
  </si>
  <si>
    <t>Regional Coordinator</t>
  </si>
  <si>
    <t>Python  Developer</t>
  </si>
  <si>
    <t xml:space="preserve">Psychology </t>
  </si>
  <si>
    <t xml:space="preserve">Project Manager </t>
  </si>
  <si>
    <t xml:space="preserve">Program Manager </t>
  </si>
  <si>
    <t>Product Marketing</t>
  </si>
  <si>
    <t>Product Design</t>
  </si>
  <si>
    <t xml:space="preserve">Power BI </t>
  </si>
  <si>
    <t>PHP Development</t>
  </si>
  <si>
    <t>Performance Marketing Assistant</t>
  </si>
  <si>
    <t>Order Management</t>
  </si>
  <si>
    <t xml:space="preserve">Operations </t>
  </si>
  <si>
    <t xml:space="preserve">Microcontrollers </t>
  </si>
  <si>
    <t>Mediacal Coding Jobs</t>
  </si>
  <si>
    <t>Media &amp; public Relations</t>
  </si>
  <si>
    <t xml:space="preserve">Marketing </t>
  </si>
  <si>
    <t xml:space="preserve">Marketing And Business Development </t>
  </si>
  <si>
    <t>Marketing &amp; Client Relationship Management</t>
  </si>
  <si>
    <t>Market Research</t>
  </si>
  <si>
    <t xml:space="preserve">MANAGING PARTNER </t>
  </si>
  <si>
    <t>Manager-Bussiness Analytics</t>
  </si>
  <si>
    <t xml:space="preserve">Management Trainee </t>
  </si>
  <si>
    <t>Management Trainee</t>
  </si>
  <si>
    <t xml:space="preserve">LinkedIn Marketing </t>
  </si>
  <si>
    <t xml:space="preserve">Lead Business Analyst </t>
  </si>
  <si>
    <t xml:space="preserve">Law/Legal </t>
  </si>
  <si>
    <t>International Business Development</t>
  </si>
  <si>
    <t>Integrated Digital Marketing/Email Marketing</t>
  </si>
  <si>
    <t xml:space="preserve">Influencer Marketing </t>
  </si>
  <si>
    <t>IndiaNi-Business Analyst</t>
  </si>
  <si>
    <t xml:space="preserve">Ideas2it - Blockchain Developer </t>
  </si>
  <si>
    <t xml:space="preserve">Human Resources (HR) </t>
  </si>
  <si>
    <t>Data Entry Operator</t>
  </si>
  <si>
    <t>Graphic Design</t>
  </si>
  <si>
    <t xml:space="preserve">General Manager </t>
  </si>
  <si>
    <t>Front End Development</t>
  </si>
  <si>
    <t>Freelance Job</t>
  </si>
  <si>
    <t>FINANCIAL SERVICE CONSULTANT</t>
  </si>
  <si>
    <t>Financial Research Analyst</t>
  </si>
  <si>
    <t>Financial Analysis</t>
  </si>
  <si>
    <t>Finance Internship</t>
  </si>
  <si>
    <t>Facebook Ads</t>
  </si>
  <si>
    <t>English Trainer</t>
  </si>
  <si>
    <t>Embedded Systems</t>
  </si>
  <si>
    <t>Ecommerce Management</t>
  </si>
  <si>
    <t>Document verification</t>
  </si>
  <si>
    <t>Digital Media Marketing</t>
  </si>
  <si>
    <t>Debt Manager</t>
  </si>
  <si>
    <t>Database Engineer</t>
  </si>
  <si>
    <t>Database Building/Managemen</t>
  </si>
  <si>
    <t>Data Entry</t>
  </si>
  <si>
    <t>Customer Service Associate</t>
  </si>
  <si>
    <t>Credit Analyst</t>
  </si>
  <si>
    <t>Corporate Sales</t>
  </si>
  <si>
    <t>Content Writing</t>
  </si>
  <si>
    <t>Content Development</t>
  </si>
  <si>
    <t xml:space="preserve">Content Creation  </t>
  </si>
  <si>
    <t>Company Secretary</t>
  </si>
  <si>
    <t>Client Servicing</t>
  </si>
  <si>
    <t>Catalog Associate</t>
  </si>
  <si>
    <t>Catalog Operations</t>
  </si>
  <si>
    <t xml:space="preserve">Chief of Staff </t>
  </si>
  <si>
    <t>Business Development</t>
  </si>
  <si>
    <t>Business Development Executive</t>
  </si>
  <si>
    <t>Backend Development</t>
  </si>
  <si>
    <t>B2B Copywriter</t>
  </si>
  <si>
    <t>Awareness Session Coordinator</t>
  </si>
  <si>
    <t>Associate_Service Desk</t>
  </si>
  <si>
    <t>Associate_Operations</t>
  </si>
  <si>
    <t>Associate Customer Care</t>
  </si>
  <si>
    <t>Associate- Global Market</t>
  </si>
  <si>
    <t>Associate - FNO Trade support</t>
  </si>
  <si>
    <t>Index</t>
  </si>
  <si>
    <t>Row Labels</t>
  </si>
  <si>
    <t>Grand Total</t>
  </si>
  <si>
    <t>Count of Index</t>
  </si>
  <si>
    <t>company size</t>
  </si>
  <si>
    <t>large</t>
  </si>
  <si>
    <t>medium</t>
  </si>
  <si>
    <t>small</t>
  </si>
  <si>
    <t>Openings</t>
  </si>
  <si>
    <t>Total_Applicants</t>
  </si>
  <si>
    <r>
      <rPr>
        <b/>
        <sz val="36"/>
        <color rgb="FF0070C0"/>
        <rFont val="Calibri"/>
        <family val="2"/>
        <scheme val="minor"/>
      </rPr>
      <t xml:space="preserve"> LINKEDIN DASHBOARD</t>
    </r>
    <r>
      <rPr>
        <sz val="36"/>
        <color rgb="FF0070C0"/>
        <rFont val="Calibri"/>
        <family val="2"/>
        <scheme val="minor"/>
      </rPr>
      <t xml:space="preserve"> </t>
    </r>
  </si>
  <si>
    <t>gujarat</t>
  </si>
  <si>
    <t>karnataka</t>
  </si>
  <si>
    <t>punjab</t>
  </si>
  <si>
    <t>tamil nadu</t>
  </si>
  <si>
    <t> Uttarakhand </t>
  </si>
  <si>
    <t>dehli</t>
  </si>
  <si>
    <t>Himachal pradesh</t>
  </si>
  <si>
    <t>west bengal</t>
  </si>
  <si>
    <t>uttar pradesh</t>
  </si>
  <si>
    <t>madhya pradesh</t>
  </si>
  <si>
    <t>arunachal pradesh</t>
  </si>
  <si>
    <t>rajasthan</t>
  </si>
  <si>
    <t>puducherry</t>
  </si>
  <si>
    <t>Kerala</t>
  </si>
  <si>
    <t>odhisa</t>
  </si>
  <si>
    <t>bihar</t>
  </si>
  <si>
    <t>jharkhand</t>
  </si>
  <si>
    <t>telangana</t>
  </si>
  <si>
    <t>uttarakhand</t>
  </si>
  <si>
    <t>state</t>
  </si>
  <si>
    <t>values</t>
  </si>
  <si>
    <t>maharashtra</t>
  </si>
  <si>
    <r>
      <t xml:space="preserve">KPI'S   ----&gt;&gt;      ||| Applicants/Job : </t>
    </r>
    <r>
      <rPr>
        <b/>
        <sz val="26"/>
        <color theme="8" tint="-0.499984740745262"/>
        <rFont val="Bahnschrift Light"/>
        <family val="2"/>
      </rPr>
      <t>2.8</t>
    </r>
    <r>
      <rPr>
        <b/>
        <sz val="26"/>
        <color theme="1"/>
        <rFont val="Bahnschrift Light"/>
        <family val="2"/>
      </rPr>
      <t xml:space="preserve">   ||| Max-Openings : </t>
    </r>
    <r>
      <rPr>
        <b/>
        <sz val="26"/>
        <color theme="8" tint="-0.499984740745262"/>
        <rFont val="Bahnschrift Light"/>
        <family val="2"/>
      </rPr>
      <t>Sutherland and Barclays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</si>
</sst>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35"/>
      <name val="Consolas"/>
      <family val="3"/>
    </font>
    <font>
      <b/>
      <sz val="20"/>
      <color theme="1"/>
      <name val="Bahnschrift Light"/>
      <family val="2"/>
    </font>
    <font>
      <b/>
      <sz val="26"/>
      <color rgb="FF002060"/>
      <name val="Bahnschrift Light"/>
      <family val="2"/>
    </font>
    <font>
      <sz val="36"/>
      <color rgb="FF0070C0"/>
      <name val="Calibri"/>
      <family val="2"/>
      <scheme val="minor"/>
    </font>
    <font>
      <b/>
      <sz val="36"/>
      <color rgb="FF0070C0"/>
      <name val="Calibri"/>
      <family val="2"/>
      <scheme val="minor"/>
    </font>
    <font>
      <b/>
      <sz val="26"/>
      <color theme="1"/>
      <name val="Bahnschrift Light"/>
      <family val="2"/>
    </font>
    <font>
      <b/>
      <sz val="26"/>
      <color theme="8" tint="-0.499984740745262"/>
      <name val="Bahnschrift 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18" fillId="0" borderId="0" xfId="0" applyFont="1"/>
    <xf numFmtId="0" fontId="0" fillId="0" borderId="0" xfId="0" pivotButton="1"/>
    <xf numFmtId="0" fontId="0" fillId="0" borderId="0" xfId="0" applyAlignment="1">
      <alignment horizontal="left"/>
    </xf>
    <xf numFmtId="0" fontId="19" fillId="0" borderId="0" xfId="0" applyFont="1" applyAlignment="1">
      <alignment vertical="center"/>
    </xf>
    <xf numFmtId="0" fontId="0" fillId="34" borderId="0" xfId="0" applyFill="1" applyAlignment="1">
      <alignment horizontal="center" vertical="center"/>
    </xf>
    <xf numFmtId="9" fontId="0" fillId="0" borderId="0" xfId="0" applyNumberFormat="1"/>
    <xf numFmtId="0" fontId="0" fillId="0" borderId="0" xfId="0" applyAlignment="1">
      <alignment horizontal="left" indent="1"/>
    </xf>
    <xf numFmtId="0" fontId="0" fillId="0" borderId="0" xfId="0" applyNumberFormat="1"/>
    <xf numFmtId="0" fontId="21" fillId="33" borderId="0" xfId="0" applyFont="1" applyFill="1" applyAlignment="1">
      <alignment horizontal="center" vertical="center"/>
    </xf>
    <xf numFmtId="0" fontId="23"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(adrs).xlsx]Jobs distribution across Indust!PivotTable2</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About</a:t>
            </a:r>
            <a:r>
              <a:rPr lang="en-US" baseline="0">
                <a:solidFill>
                  <a:schemeClr val="tx1"/>
                </a:solidFill>
              </a:rPr>
              <a:t> half of the total openings are in IT industry</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3970926711084189E-2"/>
          <c:y val="0.21322916983670803"/>
          <c:w val="0.44812652264620767"/>
          <c:h val="0.83577263256545642"/>
        </c:manualLayout>
      </c:layout>
      <c:doughnutChart>
        <c:varyColors val="1"/>
        <c:ser>
          <c:idx val="0"/>
          <c:order val="0"/>
          <c:tx>
            <c:strRef>
              <c:f>'Jobs distribution across Indust'!$B$3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BF-4317-8290-22A7805968B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BF-4317-8290-22A7805968B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BF-4317-8290-22A7805968BB}"/>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BF-4317-8290-22A7805968BB}"/>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BF-4317-8290-22A7805968BB}"/>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BF-4317-8290-22A7805968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'Jobs distribution across Indust'!$A$4:$A$10</c:f>
              <c:strCache>
                <c:ptCount val="6"/>
                <c:pt idx="0">
                  <c:v>Advertising Services</c:v>
                </c:pt>
                <c:pt idx="1">
                  <c:v>Banking</c:v>
                </c:pt>
                <c:pt idx="2">
                  <c:v>Financial Services</c:v>
                </c:pt>
                <c:pt idx="3">
                  <c:v>Human Resources Services</c:v>
                </c:pt>
                <c:pt idx="4">
                  <c:v>IT Services and IT Consulting</c:v>
                </c:pt>
                <c:pt idx="5">
                  <c:v>Software Development</c:v>
                </c:pt>
              </c:strCache>
            </c:strRef>
          </c:cat>
          <c:val>
            <c:numRef>
              <c:f>'Jobs distribution across Indust'!$B$4:$B$10</c:f>
              <c:numCache>
                <c:formatCode>General</c:formatCode>
                <c:ptCount val="6"/>
                <c:pt idx="0">
                  <c:v>13</c:v>
                </c:pt>
                <c:pt idx="1">
                  <c:v>13</c:v>
                </c:pt>
                <c:pt idx="2">
                  <c:v>29</c:v>
                </c:pt>
                <c:pt idx="3">
                  <c:v>20</c:v>
                </c:pt>
                <c:pt idx="4">
                  <c:v>73</c:v>
                </c:pt>
                <c:pt idx="5">
                  <c:v>13</c:v>
                </c:pt>
              </c:numCache>
            </c:numRef>
          </c:val>
          <c:extLst>
            <c:ext xmlns:c16="http://schemas.microsoft.com/office/drawing/2014/chart" uri="{C3380CC4-5D6E-409C-BE32-E72D297353CC}">
              <c16:uniqueId val="{00000002-80FB-4F5D-8608-B3E286C87A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320313165982456"/>
          <c:y val="0.22632735249322572"/>
          <c:w val="0.27562877717208428"/>
          <c:h val="0.434447287099529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(adrs).xlsx]Jobs distribution across Indust!PivotTable2</c:name>
    <c:fmtId val="8"/>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About</a:t>
            </a:r>
            <a:r>
              <a:rPr lang="en-US" baseline="0">
                <a:solidFill>
                  <a:schemeClr val="tx1"/>
                </a:solidFill>
              </a:rPr>
              <a:t> half of the total openings are in IT industry</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pivotFmt>
      <c:pivotFmt>
        <c:idx val="27"/>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3970926711084189E-2"/>
          <c:y val="0.21322916983670803"/>
          <c:w val="0.44812652264620767"/>
          <c:h val="0.83577263256545642"/>
        </c:manualLayout>
      </c:layout>
      <c:doughnutChart>
        <c:varyColors val="1"/>
        <c:ser>
          <c:idx val="0"/>
          <c:order val="0"/>
          <c:tx>
            <c:strRef>
              <c:f>'Jobs distribution across Indust'!$B$3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6B-4AD0-B213-AE929E3FF62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6B-4AD0-B213-AE929E3FF62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6B-4AD0-B213-AE929E3FF62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6B-4AD0-B213-AE929E3FF62F}"/>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56B-4AD0-B213-AE929E3FF62F}"/>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56B-4AD0-B213-AE929E3FF6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'Jobs distribution across Indust'!$A$4:$A$10</c:f>
              <c:strCache>
                <c:ptCount val="6"/>
                <c:pt idx="0">
                  <c:v>Advertising Services</c:v>
                </c:pt>
                <c:pt idx="1">
                  <c:v>Banking</c:v>
                </c:pt>
                <c:pt idx="2">
                  <c:v>Financial Services</c:v>
                </c:pt>
                <c:pt idx="3">
                  <c:v>Human Resources Services</c:v>
                </c:pt>
                <c:pt idx="4">
                  <c:v>IT Services and IT Consulting</c:v>
                </c:pt>
                <c:pt idx="5">
                  <c:v>Software Development</c:v>
                </c:pt>
              </c:strCache>
            </c:strRef>
          </c:cat>
          <c:val>
            <c:numRef>
              <c:f>'Jobs distribution across Indust'!$B$4:$B$10</c:f>
              <c:numCache>
                <c:formatCode>General</c:formatCode>
                <c:ptCount val="6"/>
                <c:pt idx="0">
                  <c:v>13</c:v>
                </c:pt>
                <c:pt idx="1">
                  <c:v>13</c:v>
                </c:pt>
                <c:pt idx="2">
                  <c:v>29</c:v>
                </c:pt>
                <c:pt idx="3">
                  <c:v>20</c:v>
                </c:pt>
                <c:pt idx="4">
                  <c:v>73</c:v>
                </c:pt>
                <c:pt idx="5">
                  <c:v>13</c:v>
                </c:pt>
              </c:numCache>
            </c:numRef>
          </c:val>
          <c:extLst>
            <c:ext xmlns:c16="http://schemas.microsoft.com/office/drawing/2014/chart" uri="{C3380CC4-5D6E-409C-BE32-E72D297353CC}">
              <c16:uniqueId val="{0000000C-556B-4AD0-B213-AE929E3FF62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320313165982456"/>
          <c:y val="0.22632735249322572"/>
          <c:w val="0.27562877717208428"/>
          <c:h val="0.434447287099529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667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DASHBOARD_finals (adrs).xlsx]Designation based jobs and appl!PivotTable26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Digital</a:t>
            </a:r>
            <a:r>
              <a:rPr lang="en-IN" b="1" baseline="0">
                <a:solidFill>
                  <a:schemeClr val="bg1"/>
                </a:solidFill>
              </a:rPr>
              <a:t> Marketing Has The Most Opportunities</a:t>
            </a:r>
          </a:p>
        </c:rich>
      </c:tx>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s>
    <c:plotArea>
      <c:layout/>
      <c:barChart>
        <c:barDir val="col"/>
        <c:grouping val="clustered"/>
        <c:varyColors val="0"/>
        <c:ser>
          <c:idx val="0"/>
          <c:order val="0"/>
          <c:tx>
            <c:strRef>
              <c:f>'Designation based jobs and appl'!$B$3</c:f>
              <c:strCache>
                <c:ptCount val="1"/>
                <c:pt idx="0">
                  <c:v>Openings</c:v>
                </c:pt>
              </c:strCache>
            </c:strRef>
          </c:tx>
          <c:spPr>
            <a:solidFill>
              <a:schemeClr val="accent5">
                <a:shade val="76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appl'!$B$4:$B$9</c:f>
              <c:numCache>
                <c:formatCode>General</c:formatCode>
                <c:ptCount val="6"/>
                <c:pt idx="0">
                  <c:v>8</c:v>
                </c:pt>
                <c:pt idx="1">
                  <c:v>7</c:v>
                </c:pt>
                <c:pt idx="2">
                  <c:v>10</c:v>
                </c:pt>
                <c:pt idx="3">
                  <c:v>7</c:v>
                </c:pt>
                <c:pt idx="4">
                  <c:v>8</c:v>
                </c:pt>
                <c:pt idx="5">
                  <c:v>7</c:v>
                </c:pt>
              </c:numCache>
            </c:numRef>
          </c:val>
          <c:extLst>
            <c:ext xmlns:c16="http://schemas.microsoft.com/office/drawing/2014/chart" uri="{C3380CC4-5D6E-409C-BE32-E72D297353CC}">
              <c16:uniqueId val="{00000000-1034-4C7A-A700-BCA106FBD303}"/>
            </c:ext>
          </c:extLst>
        </c:ser>
        <c:ser>
          <c:idx val="1"/>
          <c:order val="1"/>
          <c:tx>
            <c:strRef>
              <c:f>'Designation based jobs and appl'!$C$3</c:f>
              <c:strCache>
                <c:ptCount val="1"/>
                <c:pt idx="0">
                  <c:v>Total_Applicants</c:v>
                </c:pt>
              </c:strCache>
            </c:strRef>
          </c:tx>
          <c:spPr>
            <a:solidFill>
              <a:schemeClr val="accent5">
                <a:tint val="77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appl'!$C$4:$C$9</c:f>
              <c:numCache>
                <c:formatCode>General</c:formatCode>
                <c:ptCount val="6"/>
                <c:pt idx="0">
                  <c:v>12</c:v>
                </c:pt>
                <c:pt idx="1">
                  <c:v>16</c:v>
                </c:pt>
                <c:pt idx="2">
                  <c:v>26</c:v>
                </c:pt>
                <c:pt idx="3">
                  <c:v>8</c:v>
                </c:pt>
                <c:pt idx="4">
                  <c:v>16</c:v>
                </c:pt>
                <c:pt idx="5">
                  <c:v>11</c:v>
                </c:pt>
              </c:numCache>
            </c:numRef>
          </c:val>
          <c:extLst>
            <c:ext xmlns:c16="http://schemas.microsoft.com/office/drawing/2014/chart" uri="{C3380CC4-5D6E-409C-BE32-E72D297353CC}">
              <c16:uniqueId val="{00000001-1034-4C7A-A700-BCA106FBD303}"/>
            </c:ext>
          </c:extLst>
        </c:ser>
        <c:dLbls>
          <c:showLegendKey val="0"/>
          <c:showVal val="0"/>
          <c:showCatName val="0"/>
          <c:showSerName val="0"/>
          <c:showPercent val="0"/>
          <c:showBubbleSize val="0"/>
        </c:dLbls>
        <c:gapWidth val="219"/>
        <c:overlap val="-27"/>
        <c:axId val="715907072"/>
        <c:axId val="715912320"/>
      </c:bar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DASHBOARD_finals (adrs).xlsx]Applicants vs Openings!PivotTable25</c:name>
    <c:fmtId val="9"/>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solidFill>
              </a:rPr>
              <a:t>Applicants vs Openings</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alpha val="85000"/>
            </a:schemeClr>
          </a:solidFill>
          <a:ln w="31750" cap="rnd" cmpd="sng" algn="ctr">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31750" cap="rnd" cmpd="sng" algn="ctr">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31750" cap="rnd" cmpd="sng" algn="ctr">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8250747848804E-2"/>
          <c:y val="0.1583399644577671"/>
          <c:w val="0.95566540295610525"/>
          <c:h val="0.66786012055131749"/>
        </c:manualLayout>
      </c:layout>
      <c:lineChart>
        <c:grouping val="standard"/>
        <c:varyColors val="0"/>
        <c:ser>
          <c:idx val="0"/>
          <c:order val="0"/>
          <c:tx>
            <c:strRef>
              <c:f>'Applicants vs Openings'!$B$2</c:f>
              <c:strCache>
                <c:ptCount val="1"/>
                <c:pt idx="0">
                  <c:v>Total_Applicants</c:v>
                </c:pt>
              </c:strCache>
            </c:strRef>
          </c:tx>
          <c:spPr>
            <a:ln w="31750" cap="rnd">
              <a:solidFill>
                <a:schemeClr val="accent2">
                  <a:tint val="77000"/>
                </a:schemeClr>
              </a:solidFill>
              <a:round/>
            </a:ln>
            <a:effectLst/>
          </c:spPr>
          <c:marker>
            <c:symbol val="circle"/>
            <c:size val="17"/>
            <c:spPr>
              <a:solidFill>
                <a:schemeClr val="accent2">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Openings'!$B$3:$B$6</c:f>
              <c:numCache>
                <c:formatCode>General</c:formatCode>
                <c:ptCount val="3"/>
                <c:pt idx="0">
                  <c:v>422</c:v>
                </c:pt>
                <c:pt idx="1">
                  <c:v>105</c:v>
                </c:pt>
                <c:pt idx="2">
                  <c:v>341</c:v>
                </c:pt>
              </c:numCache>
            </c:numRef>
          </c:val>
          <c:smooth val="0"/>
          <c:extLst>
            <c:ext xmlns:c16="http://schemas.microsoft.com/office/drawing/2014/chart" uri="{C3380CC4-5D6E-409C-BE32-E72D297353CC}">
              <c16:uniqueId val="{00000000-5E9D-42BD-9471-BB011D5C60B7}"/>
            </c:ext>
          </c:extLst>
        </c:ser>
        <c:ser>
          <c:idx val="1"/>
          <c:order val="1"/>
          <c:tx>
            <c:strRef>
              <c:f>'Applicants vs Openings'!$C$2</c:f>
              <c:strCache>
                <c:ptCount val="1"/>
                <c:pt idx="0">
                  <c:v>Openings</c:v>
                </c:pt>
              </c:strCache>
            </c:strRef>
          </c:tx>
          <c:spPr>
            <a:ln w="31750" cap="rnd">
              <a:solidFill>
                <a:schemeClr val="accent2">
                  <a:shade val="76000"/>
                </a:schemeClr>
              </a:solidFill>
              <a:round/>
            </a:ln>
            <a:effectLst/>
          </c:spPr>
          <c:marker>
            <c:symbol val="circle"/>
            <c:size val="17"/>
            <c:spPr>
              <a:solidFill>
                <a:schemeClr val="accent2">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Openings'!$C$3:$C$6</c:f>
              <c:numCache>
                <c:formatCode>General</c:formatCode>
                <c:ptCount val="3"/>
                <c:pt idx="0">
                  <c:v>124</c:v>
                </c:pt>
                <c:pt idx="1">
                  <c:v>36</c:v>
                </c:pt>
                <c:pt idx="2">
                  <c:v>153</c:v>
                </c:pt>
              </c:numCache>
            </c:numRef>
          </c:val>
          <c:smooth val="0"/>
          <c:extLst>
            <c:ext xmlns:c16="http://schemas.microsoft.com/office/drawing/2014/chart" uri="{C3380CC4-5D6E-409C-BE32-E72D297353CC}">
              <c16:uniqueId val="{00000001-5E9D-42BD-9471-BB011D5C60B7}"/>
            </c:ext>
          </c:extLst>
        </c:ser>
        <c:dLbls>
          <c:dLblPos val="ctr"/>
          <c:showLegendKey val="0"/>
          <c:showVal val="1"/>
          <c:showCatName val="0"/>
          <c:showSerName val="0"/>
          <c:showPercent val="0"/>
          <c:showBubbleSize val="0"/>
        </c:dLbls>
        <c:marker val="1"/>
        <c:smooth val="0"/>
        <c:axId val="602619280"/>
        <c:axId val="602618952"/>
      </c:lineChart>
      <c:catAx>
        <c:axId val="602619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618952"/>
        <c:crosses val="autoZero"/>
        <c:auto val="1"/>
        <c:lblAlgn val="ctr"/>
        <c:lblOffset val="100"/>
        <c:noMultiLvlLbl val="0"/>
      </c:catAx>
      <c:valAx>
        <c:axId val="602618952"/>
        <c:scaling>
          <c:orientation val="minMax"/>
        </c:scaling>
        <c:delete val="1"/>
        <c:axPos val="l"/>
        <c:numFmt formatCode="General" sourceLinked="1"/>
        <c:majorTickMark val="none"/>
        <c:minorTickMark val="none"/>
        <c:tickLblPos val="nextTo"/>
        <c:crossAx val="6026192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98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DASHBOARD_finals (adrs).xlsx]Applicants vs Openings!PivotTable25</c:name>
    <c:fmtId val="1"/>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solidFill>
              </a:rPr>
              <a:t>Applicants vs Openings</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'Applicants vs Openings'!$B$2</c:f>
              <c:strCache>
                <c:ptCount val="1"/>
                <c:pt idx="0">
                  <c:v>Total_Applicants</c:v>
                </c:pt>
              </c:strCache>
            </c:strRef>
          </c:tx>
          <c:spPr>
            <a:ln w="31750" cap="rnd">
              <a:solidFill>
                <a:schemeClr val="accent2">
                  <a:tint val="77000"/>
                </a:schemeClr>
              </a:solidFill>
              <a:round/>
            </a:ln>
            <a:effectLst/>
          </c:spPr>
          <c:marker>
            <c:symbol val="circle"/>
            <c:size val="17"/>
            <c:spPr>
              <a:solidFill>
                <a:schemeClr val="accent2">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Openings'!$B$3:$B$6</c:f>
              <c:numCache>
                <c:formatCode>General</c:formatCode>
                <c:ptCount val="3"/>
                <c:pt idx="0">
                  <c:v>422</c:v>
                </c:pt>
                <c:pt idx="1">
                  <c:v>105</c:v>
                </c:pt>
                <c:pt idx="2">
                  <c:v>341</c:v>
                </c:pt>
              </c:numCache>
            </c:numRef>
          </c:val>
          <c:smooth val="0"/>
          <c:extLst>
            <c:ext xmlns:c16="http://schemas.microsoft.com/office/drawing/2014/chart" uri="{C3380CC4-5D6E-409C-BE32-E72D297353CC}">
              <c16:uniqueId val="{00000000-B47F-40FE-B7CB-5ABA32E1F872}"/>
            </c:ext>
          </c:extLst>
        </c:ser>
        <c:ser>
          <c:idx val="1"/>
          <c:order val="1"/>
          <c:tx>
            <c:strRef>
              <c:f>'Applicants vs Openings'!$C$2</c:f>
              <c:strCache>
                <c:ptCount val="1"/>
                <c:pt idx="0">
                  <c:v>Openings</c:v>
                </c:pt>
              </c:strCache>
            </c:strRef>
          </c:tx>
          <c:spPr>
            <a:ln w="31750" cap="rnd">
              <a:solidFill>
                <a:schemeClr val="accent2">
                  <a:shade val="76000"/>
                </a:schemeClr>
              </a:solidFill>
              <a:round/>
            </a:ln>
            <a:effectLst/>
          </c:spPr>
          <c:marker>
            <c:symbol val="circle"/>
            <c:size val="17"/>
            <c:spPr>
              <a:solidFill>
                <a:schemeClr val="accent2">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Openings'!$C$3:$C$6</c:f>
              <c:numCache>
                <c:formatCode>General</c:formatCode>
                <c:ptCount val="3"/>
                <c:pt idx="0">
                  <c:v>124</c:v>
                </c:pt>
                <c:pt idx="1">
                  <c:v>36</c:v>
                </c:pt>
                <c:pt idx="2">
                  <c:v>153</c:v>
                </c:pt>
              </c:numCache>
            </c:numRef>
          </c:val>
          <c:smooth val="0"/>
          <c:extLst>
            <c:ext xmlns:c16="http://schemas.microsoft.com/office/drawing/2014/chart" uri="{C3380CC4-5D6E-409C-BE32-E72D297353CC}">
              <c16:uniqueId val="{00000001-B47F-40FE-B7CB-5ABA32E1F872}"/>
            </c:ext>
          </c:extLst>
        </c:ser>
        <c:dLbls>
          <c:dLblPos val="ctr"/>
          <c:showLegendKey val="0"/>
          <c:showVal val="1"/>
          <c:showCatName val="0"/>
          <c:showSerName val="0"/>
          <c:showPercent val="0"/>
          <c:showBubbleSize val="0"/>
        </c:dLbls>
        <c:marker val="1"/>
        <c:smooth val="0"/>
        <c:axId val="602619280"/>
        <c:axId val="602618952"/>
      </c:lineChart>
      <c:catAx>
        <c:axId val="602619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618952"/>
        <c:crosses val="autoZero"/>
        <c:auto val="1"/>
        <c:lblAlgn val="ctr"/>
        <c:lblOffset val="100"/>
        <c:noMultiLvlLbl val="0"/>
      </c:catAx>
      <c:valAx>
        <c:axId val="602618952"/>
        <c:scaling>
          <c:orientation val="minMax"/>
        </c:scaling>
        <c:delete val="1"/>
        <c:axPos val="l"/>
        <c:numFmt formatCode="General" sourceLinked="1"/>
        <c:majorTickMark val="none"/>
        <c:minorTickMark val="none"/>
        <c:tickLblPos val="nextTo"/>
        <c:crossAx val="6026192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DASHBOARD_finals (adrs).xlsx]Designation based jobs and appl!PivotTable26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Digital</a:t>
            </a:r>
            <a:r>
              <a:rPr lang="en-IN" b="1" baseline="0">
                <a:solidFill>
                  <a:schemeClr val="bg1"/>
                </a:solidFill>
              </a:rPr>
              <a:t> Marketing Has The Most Opportunities</a:t>
            </a:r>
          </a:p>
        </c:rich>
      </c:tx>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s>
    <c:plotArea>
      <c:layout/>
      <c:barChart>
        <c:barDir val="col"/>
        <c:grouping val="clustered"/>
        <c:varyColors val="0"/>
        <c:ser>
          <c:idx val="0"/>
          <c:order val="0"/>
          <c:tx>
            <c:strRef>
              <c:f>'Designation based jobs and appl'!$B$3</c:f>
              <c:strCache>
                <c:ptCount val="1"/>
                <c:pt idx="0">
                  <c:v>Openings</c:v>
                </c:pt>
              </c:strCache>
            </c:strRef>
          </c:tx>
          <c:spPr>
            <a:solidFill>
              <a:schemeClr val="accent5">
                <a:shade val="76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appl'!$B$4:$B$9</c:f>
              <c:numCache>
                <c:formatCode>General</c:formatCode>
                <c:ptCount val="6"/>
                <c:pt idx="0">
                  <c:v>8</c:v>
                </c:pt>
                <c:pt idx="1">
                  <c:v>7</c:v>
                </c:pt>
                <c:pt idx="2">
                  <c:v>10</c:v>
                </c:pt>
                <c:pt idx="3">
                  <c:v>7</c:v>
                </c:pt>
                <c:pt idx="4">
                  <c:v>8</c:v>
                </c:pt>
                <c:pt idx="5">
                  <c:v>7</c:v>
                </c:pt>
              </c:numCache>
            </c:numRef>
          </c:val>
          <c:extLst>
            <c:ext xmlns:c16="http://schemas.microsoft.com/office/drawing/2014/chart" uri="{C3380CC4-5D6E-409C-BE32-E72D297353CC}">
              <c16:uniqueId val="{00000004-3845-4EA6-BEBB-47A4FDEF92A9}"/>
            </c:ext>
          </c:extLst>
        </c:ser>
        <c:ser>
          <c:idx val="1"/>
          <c:order val="1"/>
          <c:tx>
            <c:strRef>
              <c:f>'Designation based jobs and appl'!$C$3</c:f>
              <c:strCache>
                <c:ptCount val="1"/>
                <c:pt idx="0">
                  <c:v>Total_Applicants</c:v>
                </c:pt>
              </c:strCache>
            </c:strRef>
          </c:tx>
          <c:spPr>
            <a:solidFill>
              <a:schemeClr val="accent5">
                <a:tint val="77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appl'!$C$4:$C$9</c:f>
              <c:numCache>
                <c:formatCode>General</c:formatCode>
                <c:ptCount val="6"/>
                <c:pt idx="0">
                  <c:v>12</c:v>
                </c:pt>
                <c:pt idx="1">
                  <c:v>16</c:v>
                </c:pt>
                <c:pt idx="2">
                  <c:v>26</c:v>
                </c:pt>
                <c:pt idx="3">
                  <c:v>8</c:v>
                </c:pt>
                <c:pt idx="4">
                  <c:v>16</c:v>
                </c:pt>
                <c:pt idx="5">
                  <c:v>11</c:v>
                </c:pt>
              </c:numCache>
            </c:numRef>
          </c:val>
          <c:extLst>
            <c:ext xmlns:c16="http://schemas.microsoft.com/office/drawing/2014/chart" uri="{C3380CC4-5D6E-409C-BE32-E72D297353CC}">
              <c16:uniqueId val="{00000006-3845-4EA6-BEBB-47A4FDEF92A9}"/>
            </c:ext>
          </c:extLst>
        </c:ser>
        <c:dLbls>
          <c:showLegendKey val="0"/>
          <c:showVal val="0"/>
          <c:showCatName val="0"/>
          <c:showSerName val="0"/>
          <c:showPercent val="0"/>
          <c:showBubbleSize val="0"/>
        </c:dLbls>
        <c:gapWidth val="219"/>
        <c:overlap val="-27"/>
        <c:axId val="715907072"/>
        <c:axId val="715912320"/>
      </c:bar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(adrs).xlsx]fewer jobs in midsize!PivotTable2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Fewer</a:t>
            </a:r>
            <a:r>
              <a:rPr lang="en-US" b="1" baseline="0">
                <a:solidFill>
                  <a:schemeClr val="tx1"/>
                </a:solidFill>
              </a:rPr>
              <a:t> jobs in mid-size companies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'fewer jobs in midsize'!$B$3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36-4415-B442-3E4C901FD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6-4415-B442-3E4C901FD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6-4415-B442-3E4C901FD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'fewer jobs in midsize'!$A$4:$A$7</c:f>
              <c:strCache>
                <c:ptCount val="3"/>
                <c:pt idx="0">
                  <c:v>large</c:v>
                </c:pt>
                <c:pt idx="1">
                  <c:v>medium</c:v>
                </c:pt>
                <c:pt idx="2">
                  <c:v>small</c:v>
                </c:pt>
              </c:strCache>
            </c:strRef>
          </c:cat>
          <c:val>
            <c:numRef>
              <c:f>'fewer jobs in midsize'!$B$4:$B$7</c:f>
              <c:numCache>
                <c:formatCode>0%</c:formatCode>
                <c:ptCount val="3"/>
                <c:pt idx="0">
                  <c:v>0.3961661341853035</c:v>
                </c:pt>
                <c:pt idx="1">
                  <c:v>0.11501597444089456</c:v>
                </c:pt>
                <c:pt idx="2">
                  <c:v>0.48881789137380194</c:v>
                </c:pt>
              </c:numCache>
            </c:numRef>
          </c:val>
          <c:extLst>
            <c:ext xmlns:c16="http://schemas.microsoft.com/office/drawing/2014/chart" uri="{C3380CC4-5D6E-409C-BE32-E72D297353CC}">
              <c16:uniqueId val="{00000000-27AE-4FE1-BC9A-6597BCD241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DASHBOARD_finals (adrs).xlsx]Cities based jobs and applicant!PivotTable27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b="1">
                <a:solidFill>
                  <a:schemeClr val="tx1"/>
                </a:solidFill>
              </a:rPr>
              <a:t>more</a:t>
            </a:r>
            <a:r>
              <a:rPr lang="en-IN" sz="1400" b="1" baseline="0">
                <a:solidFill>
                  <a:schemeClr val="tx1"/>
                </a:solidFill>
              </a:rPr>
              <a:t> applicants but fewer jobs in chennai</a:t>
            </a:r>
            <a:endParaRPr lang="en-IN" sz="1400" b="1">
              <a:solidFill>
                <a:schemeClr val="tx1"/>
              </a:solidFill>
            </a:endParaRP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'Cities based jobs and applicant'!$B$3</c:f>
              <c:strCache>
                <c:ptCount val="1"/>
                <c:pt idx="0">
                  <c:v>Total_Applicants</c:v>
                </c:pt>
              </c:strCache>
            </c:strRef>
          </c:tx>
          <c:spPr>
            <a:solidFill>
              <a:schemeClr val="accent2">
                <a:shade val="76000"/>
              </a:schemeClr>
            </a:solidFill>
            <a:ln>
              <a:noFill/>
            </a:ln>
            <a:effectLst/>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applicant'!$B$4:$B$9</c:f>
              <c:numCache>
                <c:formatCode>General</c:formatCode>
                <c:ptCount val="5"/>
                <c:pt idx="0">
                  <c:v>125</c:v>
                </c:pt>
                <c:pt idx="1">
                  <c:v>88</c:v>
                </c:pt>
                <c:pt idx="2">
                  <c:v>87</c:v>
                </c:pt>
                <c:pt idx="3">
                  <c:v>62</c:v>
                </c:pt>
                <c:pt idx="4">
                  <c:v>240</c:v>
                </c:pt>
              </c:numCache>
            </c:numRef>
          </c:val>
          <c:extLst>
            <c:ext xmlns:c16="http://schemas.microsoft.com/office/drawing/2014/chart" uri="{C3380CC4-5D6E-409C-BE32-E72D297353CC}">
              <c16:uniqueId val="{00000000-7EFE-421D-9A4D-4DB89AFC65B8}"/>
            </c:ext>
          </c:extLst>
        </c:ser>
        <c:ser>
          <c:idx val="1"/>
          <c:order val="1"/>
          <c:tx>
            <c:strRef>
              <c:f>'Cities based jobs and applicant'!$C$3</c:f>
              <c:strCache>
                <c:ptCount val="1"/>
                <c:pt idx="0">
                  <c:v>Openings</c:v>
                </c:pt>
              </c:strCache>
            </c:strRef>
          </c:tx>
          <c:spPr>
            <a:solidFill>
              <a:schemeClr val="accent2">
                <a:tint val="77000"/>
              </a:schemeClr>
            </a:solidFill>
            <a:ln>
              <a:noFill/>
            </a:ln>
            <a:effectLst/>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applicant'!$C$4:$C$9</c:f>
              <c:numCache>
                <c:formatCode>General</c:formatCode>
                <c:ptCount val="5"/>
                <c:pt idx="0">
                  <c:v>49</c:v>
                </c:pt>
                <c:pt idx="1">
                  <c:v>37</c:v>
                </c:pt>
                <c:pt idx="2">
                  <c:v>35</c:v>
                </c:pt>
                <c:pt idx="3">
                  <c:v>31</c:v>
                </c:pt>
                <c:pt idx="4">
                  <c:v>28</c:v>
                </c:pt>
              </c:numCache>
            </c:numRef>
          </c:val>
          <c:extLst>
            <c:ext xmlns:c16="http://schemas.microsoft.com/office/drawing/2014/chart" uri="{C3380CC4-5D6E-409C-BE32-E72D297353CC}">
              <c16:uniqueId val="{00000001-7EFE-421D-9A4D-4DB89AFC65B8}"/>
            </c:ext>
          </c:extLst>
        </c:ser>
        <c:dLbls>
          <c:showLegendKey val="0"/>
          <c:showVal val="0"/>
          <c:showCatName val="0"/>
          <c:showSerName val="0"/>
          <c:showPercent val="0"/>
          <c:showBubbleSize val="0"/>
        </c:dLbls>
        <c:gapWidth val="79"/>
        <c:shape val="box"/>
        <c:axId val="715907072"/>
        <c:axId val="715912320"/>
        <c:axId val="0"/>
      </c:bar3D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1"/>
        <c:axPos val="l"/>
        <c:numFmt formatCode="General" sourceLinked="1"/>
        <c:majorTickMark val="none"/>
        <c:minorTickMark val="none"/>
        <c:tickLblPos val="nextTo"/>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(adrs).xlsx]most entry level jobs!PivotTable1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entry level jobs are in Chennai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col"/>
        <c:grouping val="clustered"/>
        <c:varyColors val="0"/>
        <c:ser>
          <c:idx val="0"/>
          <c:order val="0"/>
          <c:tx>
            <c:strRef>
              <c:f>'most entry level jobs'!$B$3</c:f>
              <c:strCache>
                <c:ptCount val="1"/>
                <c:pt idx="0">
                  <c:v>Total</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multiLvlStrRef>
              <c:f>'most entry level jobs'!$A$4:$A$35</c:f>
              <c:multiLvlStrCache>
                <c:ptCount val="25"/>
                <c:lvl>
                  <c:pt idx="0">
                    <c:v>Associate</c:v>
                  </c:pt>
                  <c:pt idx="1">
                    <c:v>Director</c:v>
                  </c:pt>
                  <c:pt idx="2">
                    <c:v>Entry level</c:v>
                  </c:pt>
                  <c:pt idx="3">
                    <c:v>Internship</c:v>
                  </c:pt>
                  <c:pt idx="4">
                    <c:v>Mid-Senior level</c:v>
                  </c:pt>
                  <c:pt idx="5">
                    <c:v>Associate</c:v>
                  </c:pt>
                  <c:pt idx="6">
                    <c:v>Entry level</c:v>
                  </c:pt>
                  <c:pt idx="7">
                    <c:v>Executive</c:v>
                  </c:pt>
                  <c:pt idx="8">
                    <c:v>Internship</c:v>
                  </c:pt>
                  <c:pt idx="9">
                    <c:v>Mid-Senior level</c:v>
                  </c:pt>
                  <c:pt idx="10">
                    <c:v>Associate</c:v>
                  </c:pt>
                  <c:pt idx="11">
                    <c:v>Entry level</c:v>
                  </c:pt>
                  <c:pt idx="12">
                    <c:v>Internship</c:v>
                  </c:pt>
                  <c:pt idx="13">
                    <c:v>Mid-Senior level</c:v>
                  </c:pt>
                  <c:pt idx="14">
                    <c:v>Entry level</c:v>
                  </c:pt>
                  <c:pt idx="15">
                    <c:v>Internship</c:v>
                  </c:pt>
                  <c:pt idx="16">
                    <c:v>Mid-Senior level</c:v>
                  </c:pt>
                  <c:pt idx="17">
                    <c:v>Associate</c:v>
                  </c:pt>
                  <c:pt idx="18">
                    <c:v>Director</c:v>
                  </c:pt>
                  <c:pt idx="19">
                    <c:v>Entry level</c:v>
                  </c:pt>
                  <c:pt idx="20">
                    <c:v>Internship</c:v>
                  </c:pt>
                  <c:pt idx="21">
                    <c:v>Mid-Senior level</c:v>
                  </c:pt>
                  <c:pt idx="22">
                    <c:v>Associate</c:v>
                  </c:pt>
                  <c:pt idx="23">
                    <c:v>Internship</c:v>
                  </c:pt>
                  <c:pt idx="24">
                    <c:v>Mid-Senior level</c:v>
                  </c:pt>
                </c:lvl>
                <c:lvl>
                  <c:pt idx="0">
                    <c:v>Bengaluru</c:v>
                  </c:pt>
                  <c:pt idx="5">
                    <c:v>Chennai</c:v>
                  </c:pt>
                  <c:pt idx="10">
                    <c:v>Delhi</c:v>
                  </c:pt>
                  <c:pt idx="14">
                    <c:v>Gurgaon</c:v>
                  </c:pt>
                  <c:pt idx="17">
                    <c:v>Mumbai</c:v>
                  </c:pt>
                  <c:pt idx="22">
                    <c:v>Pune</c:v>
                  </c:pt>
                </c:lvl>
              </c:multiLvlStrCache>
            </c:multiLvlStrRef>
          </c:cat>
          <c:val>
            <c:numRef>
              <c:f>'most entry level jobs'!$B$4:$B$35</c:f>
              <c:numCache>
                <c:formatCode>General</c:formatCode>
                <c:ptCount val="25"/>
                <c:pt idx="0">
                  <c:v>5</c:v>
                </c:pt>
                <c:pt idx="1">
                  <c:v>1</c:v>
                </c:pt>
                <c:pt idx="2">
                  <c:v>11</c:v>
                </c:pt>
                <c:pt idx="3">
                  <c:v>11</c:v>
                </c:pt>
                <c:pt idx="4">
                  <c:v>9</c:v>
                </c:pt>
                <c:pt idx="5">
                  <c:v>4</c:v>
                </c:pt>
                <c:pt idx="6">
                  <c:v>11</c:v>
                </c:pt>
                <c:pt idx="7">
                  <c:v>2</c:v>
                </c:pt>
                <c:pt idx="8">
                  <c:v>5</c:v>
                </c:pt>
                <c:pt idx="9">
                  <c:v>6</c:v>
                </c:pt>
                <c:pt idx="10">
                  <c:v>2</c:v>
                </c:pt>
                <c:pt idx="11">
                  <c:v>8</c:v>
                </c:pt>
                <c:pt idx="12">
                  <c:v>21</c:v>
                </c:pt>
                <c:pt idx="13">
                  <c:v>4</c:v>
                </c:pt>
                <c:pt idx="14">
                  <c:v>3</c:v>
                </c:pt>
                <c:pt idx="15">
                  <c:v>12</c:v>
                </c:pt>
                <c:pt idx="16">
                  <c:v>3</c:v>
                </c:pt>
                <c:pt idx="17">
                  <c:v>3</c:v>
                </c:pt>
                <c:pt idx="18">
                  <c:v>1</c:v>
                </c:pt>
                <c:pt idx="19">
                  <c:v>8</c:v>
                </c:pt>
                <c:pt idx="20">
                  <c:v>18</c:v>
                </c:pt>
                <c:pt idx="21">
                  <c:v>19</c:v>
                </c:pt>
                <c:pt idx="22">
                  <c:v>9</c:v>
                </c:pt>
                <c:pt idx="23">
                  <c:v>9</c:v>
                </c:pt>
                <c:pt idx="24">
                  <c:v>13</c:v>
                </c:pt>
              </c:numCache>
            </c:numRef>
          </c:val>
          <c:extLst>
            <c:ext xmlns:c16="http://schemas.microsoft.com/office/drawing/2014/chart" uri="{C3380CC4-5D6E-409C-BE32-E72D297353CC}">
              <c16:uniqueId val="{00000000-2418-417A-B87D-00E8889790AD}"/>
            </c:ext>
          </c:extLst>
        </c:ser>
        <c:dLbls>
          <c:showLegendKey val="0"/>
          <c:showVal val="0"/>
          <c:showCatName val="0"/>
          <c:showSerName val="0"/>
          <c:showPercent val="0"/>
          <c:showBubbleSize val="0"/>
        </c:dLbls>
        <c:gapWidth val="100"/>
        <c:overlap val="-24"/>
        <c:axId val="982259519"/>
        <c:axId val="1491716255"/>
      </c:barChart>
      <c:catAx>
        <c:axId val="98225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16255"/>
        <c:crosses val="autoZero"/>
        <c:auto val="1"/>
        <c:lblAlgn val="ctr"/>
        <c:lblOffset val="100"/>
        <c:noMultiLvlLbl val="0"/>
      </c:catAx>
      <c:valAx>
        <c:axId val="149171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(adrs).xlsx]fewer jobs in midsize!PivotTable2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Fewer</a:t>
            </a:r>
            <a:r>
              <a:rPr lang="en-US" b="1" baseline="0">
                <a:solidFill>
                  <a:schemeClr val="tx1"/>
                </a:solidFill>
              </a:rPr>
              <a:t> jobs in mid-size companies</a:t>
            </a:r>
            <a:endParaRPr lang="en-US" b="1">
              <a:solidFill>
                <a:schemeClr val="tx1"/>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'fewer jobs in midsize'!$B$3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7F-4C66-8730-98BEE05101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F-4C66-8730-98BEE05101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7F-4C66-8730-98BEE0510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'fewer jobs in midsize'!$A$4:$A$7</c:f>
              <c:strCache>
                <c:ptCount val="3"/>
                <c:pt idx="0">
                  <c:v>large</c:v>
                </c:pt>
                <c:pt idx="1">
                  <c:v>medium</c:v>
                </c:pt>
                <c:pt idx="2">
                  <c:v>small</c:v>
                </c:pt>
              </c:strCache>
            </c:strRef>
          </c:cat>
          <c:val>
            <c:numRef>
              <c:f>'fewer jobs in midsize'!$B$4:$B$7</c:f>
              <c:numCache>
                <c:formatCode>0%</c:formatCode>
                <c:ptCount val="3"/>
                <c:pt idx="0">
                  <c:v>0.3961661341853035</c:v>
                </c:pt>
                <c:pt idx="1">
                  <c:v>0.11501597444089456</c:v>
                </c:pt>
                <c:pt idx="2">
                  <c:v>0.48881789137380194</c:v>
                </c:pt>
              </c:numCache>
            </c:numRef>
          </c:val>
          <c:extLst>
            <c:ext xmlns:c16="http://schemas.microsoft.com/office/drawing/2014/chart" uri="{C3380CC4-5D6E-409C-BE32-E72D297353CC}">
              <c16:uniqueId val="{00000006-2A7F-4C66-8730-98BEE05101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DASHBOARD_finals (adrs).xlsx]Cities based jobs and applicant!PivotTable27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bg1"/>
                </a:solidFill>
              </a:rPr>
              <a:t>more applicants but fewer jobs in chennai</a:t>
            </a:r>
          </a:p>
        </c:rich>
      </c:tx>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467910277898821E-2"/>
          <c:y val="0.17380294336568999"/>
          <c:w val="0.91653208972210121"/>
          <c:h val="0.63542439298258424"/>
        </c:manualLayout>
      </c:layout>
      <c:bar3DChart>
        <c:barDir val="col"/>
        <c:grouping val="clustered"/>
        <c:varyColors val="0"/>
        <c:ser>
          <c:idx val="0"/>
          <c:order val="0"/>
          <c:tx>
            <c:strRef>
              <c:f>'Cities based jobs and applicant'!$B$3</c:f>
              <c:strCache>
                <c:ptCount val="1"/>
                <c:pt idx="0">
                  <c:v>Total_Applicants</c:v>
                </c:pt>
              </c:strCache>
            </c:strRef>
          </c:tx>
          <c:spPr>
            <a:solidFill>
              <a:schemeClr val="accent2">
                <a:shade val="76000"/>
                <a:alpha val="85000"/>
              </a:schemeClr>
            </a:solidFill>
            <a:ln w="9525" cap="flat" cmpd="sng" algn="ctr">
              <a:solidFill>
                <a:schemeClr val="accent2">
                  <a:shade val="76000"/>
                  <a:lumMod val="75000"/>
                </a:schemeClr>
              </a:solidFill>
              <a:round/>
            </a:ln>
            <a:effectLst/>
            <a:sp3d contourW="9525">
              <a:contourClr>
                <a:schemeClr val="accent2">
                  <a:shade val="76000"/>
                  <a:lumMod val="75000"/>
                </a:schemeClr>
              </a:contourClr>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applicant'!$B$4:$B$9</c:f>
              <c:numCache>
                <c:formatCode>General</c:formatCode>
                <c:ptCount val="5"/>
                <c:pt idx="0">
                  <c:v>125</c:v>
                </c:pt>
                <c:pt idx="1">
                  <c:v>88</c:v>
                </c:pt>
                <c:pt idx="2">
                  <c:v>87</c:v>
                </c:pt>
                <c:pt idx="3">
                  <c:v>62</c:v>
                </c:pt>
                <c:pt idx="4">
                  <c:v>240</c:v>
                </c:pt>
              </c:numCache>
            </c:numRef>
          </c:val>
          <c:extLst>
            <c:ext xmlns:c16="http://schemas.microsoft.com/office/drawing/2014/chart" uri="{C3380CC4-5D6E-409C-BE32-E72D297353CC}">
              <c16:uniqueId val="{00000000-0BFE-439B-B221-063C590AAFCB}"/>
            </c:ext>
          </c:extLst>
        </c:ser>
        <c:ser>
          <c:idx val="1"/>
          <c:order val="1"/>
          <c:tx>
            <c:strRef>
              <c:f>'Cities based jobs and applicant'!$C$3</c:f>
              <c:strCache>
                <c:ptCount val="1"/>
                <c:pt idx="0">
                  <c:v>Openings</c:v>
                </c:pt>
              </c:strCache>
            </c:strRef>
          </c:tx>
          <c:spPr>
            <a:solidFill>
              <a:schemeClr val="accent2">
                <a:tint val="77000"/>
                <a:alpha val="85000"/>
              </a:schemeClr>
            </a:solidFill>
            <a:ln w="9525" cap="flat" cmpd="sng" algn="ctr">
              <a:solidFill>
                <a:schemeClr val="accent2">
                  <a:tint val="77000"/>
                  <a:lumMod val="75000"/>
                </a:schemeClr>
              </a:solidFill>
              <a:round/>
            </a:ln>
            <a:effectLst/>
            <a:sp3d contourW="9525">
              <a:contourClr>
                <a:schemeClr val="accent2">
                  <a:tint val="77000"/>
                  <a:lumMod val="75000"/>
                </a:schemeClr>
              </a:contourClr>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applicant'!$C$4:$C$9</c:f>
              <c:numCache>
                <c:formatCode>General</c:formatCode>
                <c:ptCount val="5"/>
                <c:pt idx="0">
                  <c:v>49</c:v>
                </c:pt>
                <c:pt idx="1">
                  <c:v>37</c:v>
                </c:pt>
                <c:pt idx="2">
                  <c:v>35</c:v>
                </c:pt>
                <c:pt idx="3">
                  <c:v>31</c:v>
                </c:pt>
                <c:pt idx="4">
                  <c:v>28</c:v>
                </c:pt>
              </c:numCache>
            </c:numRef>
          </c:val>
          <c:extLst>
            <c:ext xmlns:c16="http://schemas.microsoft.com/office/drawing/2014/chart" uri="{C3380CC4-5D6E-409C-BE32-E72D297353CC}">
              <c16:uniqueId val="{00000001-0BFE-439B-B221-063C590AAFCB}"/>
            </c:ext>
          </c:extLst>
        </c:ser>
        <c:dLbls>
          <c:showLegendKey val="0"/>
          <c:showVal val="0"/>
          <c:showCatName val="0"/>
          <c:showSerName val="0"/>
          <c:showPercent val="0"/>
          <c:showBubbleSize val="0"/>
        </c:dLbls>
        <c:gapWidth val="65"/>
        <c:shape val="box"/>
        <c:axId val="715907072"/>
        <c:axId val="715912320"/>
        <c:axId val="0"/>
      </c:bar3DChart>
      <c:catAx>
        <c:axId val="71590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5907072"/>
        <c:crosses val="autoZero"/>
        <c:crossBetween val="between"/>
      </c:valAx>
      <c:spPr>
        <a:noFill/>
        <a:ln w="635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35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DASHBOARD_finals (adrs).xlsx]most entry level jobs!PivotTable1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Most entry level jobs are in Chennai</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pivotFmt>
    </c:pivotFmts>
    <c:plotArea>
      <c:layout/>
      <c:barChart>
        <c:barDir val="col"/>
        <c:grouping val="clustered"/>
        <c:varyColors val="0"/>
        <c:ser>
          <c:idx val="0"/>
          <c:order val="0"/>
          <c:tx>
            <c:strRef>
              <c:f>'most entry level jobs'!$B$3</c:f>
              <c:strCache>
                <c:ptCount val="1"/>
                <c:pt idx="0">
                  <c:v>Total</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multiLvlStrRef>
              <c:f>'most entry level jobs'!$A$4:$A$35</c:f>
              <c:multiLvlStrCache>
                <c:ptCount val="25"/>
                <c:lvl>
                  <c:pt idx="0">
                    <c:v>Associate</c:v>
                  </c:pt>
                  <c:pt idx="1">
                    <c:v>Director</c:v>
                  </c:pt>
                  <c:pt idx="2">
                    <c:v>Entry level</c:v>
                  </c:pt>
                  <c:pt idx="3">
                    <c:v>Internship</c:v>
                  </c:pt>
                  <c:pt idx="4">
                    <c:v>Mid-Senior level</c:v>
                  </c:pt>
                  <c:pt idx="5">
                    <c:v>Associate</c:v>
                  </c:pt>
                  <c:pt idx="6">
                    <c:v>Entry level</c:v>
                  </c:pt>
                  <c:pt idx="7">
                    <c:v>Executive</c:v>
                  </c:pt>
                  <c:pt idx="8">
                    <c:v>Internship</c:v>
                  </c:pt>
                  <c:pt idx="9">
                    <c:v>Mid-Senior level</c:v>
                  </c:pt>
                  <c:pt idx="10">
                    <c:v>Associate</c:v>
                  </c:pt>
                  <c:pt idx="11">
                    <c:v>Entry level</c:v>
                  </c:pt>
                  <c:pt idx="12">
                    <c:v>Internship</c:v>
                  </c:pt>
                  <c:pt idx="13">
                    <c:v>Mid-Senior level</c:v>
                  </c:pt>
                  <c:pt idx="14">
                    <c:v>Entry level</c:v>
                  </c:pt>
                  <c:pt idx="15">
                    <c:v>Internship</c:v>
                  </c:pt>
                  <c:pt idx="16">
                    <c:v>Mid-Senior level</c:v>
                  </c:pt>
                  <c:pt idx="17">
                    <c:v>Associate</c:v>
                  </c:pt>
                  <c:pt idx="18">
                    <c:v>Director</c:v>
                  </c:pt>
                  <c:pt idx="19">
                    <c:v>Entry level</c:v>
                  </c:pt>
                  <c:pt idx="20">
                    <c:v>Internship</c:v>
                  </c:pt>
                  <c:pt idx="21">
                    <c:v>Mid-Senior level</c:v>
                  </c:pt>
                  <c:pt idx="22">
                    <c:v>Associate</c:v>
                  </c:pt>
                  <c:pt idx="23">
                    <c:v>Internship</c:v>
                  </c:pt>
                  <c:pt idx="24">
                    <c:v>Mid-Senior level</c:v>
                  </c:pt>
                </c:lvl>
                <c:lvl>
                  <c:pt idx="0">
                    <c:v>Bengaluru</c:v>
                  </c:pt>
                  <c:pt idx="5">
                    <c:v>Chennai</c:v>
                  </c:pt>
                  <c:pt idx="10">
                    <c:v>Delhi</c:v>
                  </c:pt>
                  <c:pt idx="14">
                    <c:v>Gurgaon</c:v>
                  </c:pt>
                  <c:pt idx="17">
                    <c:v>Mumbai</c:v>
                  </c:pt>
                  <c:pt idx="22">
                    <c:v>Pune</c:v>
                  </c:pt>
                </c:lvl>
              </c:multiLvlStrCache>
            </c:multiLvlStrRef>
          </c:cat>
          <c:val>
            <c:numRef>
              <c:f>'most entry level jobs'!$B$4:$B$35</c:f>
              <c:numCache>
                <c:formatCode>General</c:formatCode>
                <c:ptCount val="25"/>
                <c:pt idx="0">
                  <c:v>5</c:v>
                </c:pt>
                <c:pt idx="1">
                  <c:v>1</c:v>
                </c:pt>
                <c:pt idx="2">
                  <c:v>11</c:v>
                </c:pt>
                <c:pt idx="3">
                  <c:v>11</c:v>
                </c:pt>
                <c:pt idx="4">
                  <c:v>9</c:v>
                </c:pt>
                <c:pt idx="5">
                  <c:v>4</c:v>
                </c:pt>
                <c:pt idx="6">
                  <c:v>11</c:v>
                </c:pt>
                <c:pt idx="7">
                  <c:v>2</c:v>
                </c:pt>
                <c:pt idx="8">
                  <c:v>5</c:v>
                </c:pt>
                <c:pt idx="9">
                  <c:v>6</c:v>
                </c:pt>
                <c:pt idx="10">
                  <c:v>2</c:v>
                </c:pt>
                <c:pt idx="11">
                  <c:v>8</c:v>
                </c:pt>
                <c:pt idx="12">
                  <c:v>21</c:v>
                </c:pt>
                <c:pt idx="13">
                  <c:v>4</c:v>
                </c:pt>
                <c:pt idx="14">
                  <c:v>3</c:v>
                </c:pt>
                <c:pt idx="15">
                  <c:v>12</c:v>
                </c:pt>
                <c:pt idx="16">
                  <c:v>3</c:v>
                </c:pt>
                <c:pt idx="17">
                  <c:v>3</c:v>
                </c:pt>
                <c:pt idx="18">
                  <c:v>1</c:v>
                </c:pt>
                <c:pt idx="19">
                  <c:v>8</c:v>
                </c:pt>
                <c:pt idx="20">
                  <c:v>18</c:v>
                </c:pt>
                <c:pt idx="21">
                  <c:v>19</c:v>
                </c:pt>
                <c:pt idx="22">
                  <c:v>9</c:v>
                </c:pt>
                <c:pt idx="23">
                  <c:v>9</c:v>
                </c:pt>
                <c:pt idx="24">
                  <c:v>13</c:v>
                </c:pt>
              </c:numCache>
            </c:numRef>
          </c:val>
          <c:extLst>
            <c:ext xmlns:c16="http://schemas.microsoft.com/office/drawing/2014/chart" uri="{C3380CC4-5D6E-409C-BE32-E72D297353CC}">
              <c16:uniqueId val="{00000000-2A54-46F6-AE2E-73E35007096F}"/>
            </c:ext>
          </c:extLst>
        </c:ser>
        <c:dLbls>
          <c:showLegendKey val="0"/>
          <c:showVal val="0"/>
          <c:showCatName val="0"/>
          <c:showSerName val="0"/>
          <c:showPercent val="0"/>
          <c:showBubbleSize val="0"/>
        </c:dLbls>
        <c:gapWidth val="100"/>
        <c:overlap val="-24"/>
        <c:axId val="982259519"/>
        <c:axId val="1491716255"/>
      </c:barChart>
      <c:catAx>
        <c:axId val="98225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16255"/>
        <c:crosses val="autoZero"/>
        <c:auto val="1"/>
        <c:lblAlgn val="ctr"/>
        <c:lblOffset val="100"/>
        <c:noMultiLvlLbl val="0"/>
      </c:catAx>
      <c:valAx>
        <c:axId val="149171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985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strDim>
    </cx:data>
  </cx:chartData>
  <cx:chart>
    <cx:title pos="t" align="ctr" overlay="0">
      <cx:tx>
        <cx:txData>
          <cx:v>Openings in India</cx:v>
        </cx:txData>
      </cx:tx>
      <cx:spPr>
        <a:solidFill>
          <a:schemeClr val="accent3"/>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Openings in India</a:t>
          </a:r>
        </a:p>
      </cx:txPr>
    </cx:title>
    <cx:plotArea>
      <cx:plotAreaRegion>
        <cx:plotSurface>
          <cx:spPr>
            <a:solidFill>
              <a:schemeClr val="accent5">
                <a:lumMod val="20000"/>
                <a:lumOff val="80000"/>
              </a:schemeClr>
            </a:solidFill>
          </cx:spPr>
        </cx:plotSurface>
        <cx:series layoutId="regionMap" uniqueId="{C29F31E1-5319-410D-A5E6-A2A0DD693E44}">
          <cx:tx>
            <cx:txData>
              <cx:f>_xlchart.v5.2</cx:f>
              <cx:v>values</cx:v>
            </cx:txData>
          </cx:tx>
          <cx:dataLabels>
            <cx:visibility seriesName="0" categoryName="0" value="1"/>
          </cx:dataLabels>
          <cx:dataId val="0"/>
          <cx:layoutPr>
            <cx:geography cultureLanguage="en-US" cultureRegion="IN" attribution="Powered by Bing">
              <cx:geoCache provider="{E9337A44-BEBE-4D9F-B70C-5C5E7DAFC167}">
                <cx:binary>7H3ZbtxIsvarGL7+qc6dycH0AYZVJWqXLNvt5YZQ2zJ3Mplkcnua8yznyU6UZTdK2cViT7UHOAZ+
3zS6pMolvvgiIiMiU//8NPzjU/74oF8MRV42//g0/Poyblv1j19+aT7Fj8VDc1Ikn3TVVF/ak09V
8Uv15Uvy6fGXz/qhT8roF4Iw++VT/KDbx+Hlf/0TRoseq6vq00ObVOUr86jH+8fG5G1z4Gd7f/Ti
4XORlOukaXXyqcW/voxM+qAf2pcvHss2acc3o3r89eWzX3r54hd7qD9N+yKHlbXmM3yXkBPhERdL
jrynfy9f5FUZffuxi0+45yKKBPs+581DAd8LlhfydRkPnz/rx6aBjXz9784Xn60aPr94+eJTZcp2
K6wI5Pbry/Pyc/Lw8kXSVKunH6yq7ZLPb77u8ZfnYv6vf1ofwK6tT3aQsEW09KM/AdE/Nu2L3x/L
6CH/LpgfAAY9kZxhjlz3GQrSPfFcIjxGv2HEv8/5BMa77WL8xcXsB+TZly1Q3vk/FSjtQ5HkL8qH
z+a7fP4+JhifICwwwvK78J9B48oThlxEEAfInkj5hMmbr2u5WVjLfkh2v2sh8gaU/yeiiX5IH5o2
fii/C+fvA0LECZeMEirdvRZryyGEicQu+vrP4sr9X1nRflh2vmqhcv9zGa/iAXzVQxO3Gszrj/Ik
2DthnCAwYN6T4MlzoogTjKTHAJrvcz4R5fqvLWY/JM++bIFyffZTUeUsKR4ghshfKP3w+bGJv0vp
7zOG4hOPUC6EJE/I4OfIuCeECoKpkE8/Ft+nfgLoj4XdLS9sP0p/HsGC6uzup4Iqe9DlQ/uQ/Uj2
sBMXI0YY248RsEe4Hub0mxeizzG6/Csr2g/OzlctVC7/9VOhokyZPvz+XS4/gDboRDKCGfcsS8ZP
GAYuMcqe+GJ5mLvFdewH4vv3LBTu/L+LwvNAeSf4p7BD4iHPddleV0pOMOgjw9TStu8rnXcd/94O
vwnMimvuHjI4+GxDB/sEcHf5f+AE8HsCTvTHaRvhJ0BwyYHi+4y0hB8jTwi2VcbdONNfWsZ+KL59
zdI1//7v6pp15PrPHsL+57/fti1EMhkEmJ//57+/C+aHUB9TgogQ4okY8rnH9E4g4KfU5RYYO8s5
tJj9kDz7sgXMW9B4ix7/l0/Hnx/jPDkkgX8zSSFPBAPPh4TYxw3XPcGYMxfI84SWFcCsH/P44Gr2
4/HtaxYS66ufCgmzJciPDynhEPY1pMT4CRD0PKSU6ATCTcrJ90Oz5UC+qvqLo+NJ6+sWQm9/rmCy
ePgcjw//AYjoCadwCub8W1j/HCJIXBApPUHpN9JYEF0/LetojOzvWyBd/1wgVZ/jpFkM9y3nt5RU
fEoKfzU+dr74T/nGB23K/9DxkMgT+jWVgvdaV4+dcA52FRTpjyBxNwD51x8rO1pX9gxhqcu//nZg
MhsEExdS3JRKj3+zZeDTdzLg3jZv4VIXoq+9zmXP2v/dsHjPED98+5Zq/mfjMmU+G6ibaD3+uBgA
8rDSI1gQiMu+/rPMmXfiwpnMJd/OZFuHtKuld39pSfsDgd3vWsDcffipooHLR/2QL5qx51Q5VD3C
6ITB0ZERLv+wDTvccQUkxyURcFx+wswKl5eXsx+Q79+zwLj8uUKzFM6PX08u3zX1759bCD0RXGDi
fY+7np9b4BDJAQxKxDe4rKLexV9Z0X5Idr5qoXLxc6Vh28f8Aap65Y9kiXsCIZhwISB+5lpc7wTB
mR6C5G9BtBWCvfkrS9kPx85XLTjeBD+Vxfp6fnk64P84mkDe6/8f7/d2KHzVpj8Fo/szD7thzrPf
+PdbEOCkyDGUKPY6Ee+ECqhNgF17oomVbv2WB5lfzX6GfPvas4X/h1sOrBhs53jwh49dQ1lh87W1
4y//9Dtk1lef1fWe7fI7j84///oSY7A5fzSMbId4FjU9k+0fv/8IJd1fX3ouOHe8Tbxgl0nEhPfy
xbYr4teXAo6WiDJPSoYohGsUYrGy0m3860vqniBXYsjVSAkVde6BB2oqs/2RgAAOQYeDdIkLAYMH
ic7vW7ur8jGqyj+k9O3/X5SmuKuSsm1+fQnjqKff2i7TgbS9y1xobAEHqD493EOXDvwS/n8eSTrR
5IO7aXmcx/40jeO7mIjhqafkKfLZMzwU9/cOv/18Z/jUdbKxH0p3o5syjy6aPOXYd5FuPnZ6Gjy/
xH2oVy1u3Xi1I/g9M4KW750Rclu7M3rFlEmThWJT6A6ntyRH9biK6XZemnNXnx+eZk5u2+l3NtYI
JNI+KsUmHlXHfJVM0vjxRKqPh8efE9x23p3xXa9GKvVGsTFYsWvhOa68b50Sj1ejbMshcNxJaL8Y
awUnwT8Udo/c5jYEer47oZJIde52wi733OGiik1oVqwxcbI5PMEWgH2aBrHt7gQymXrUGso3Mh+r
9G2YxLTtfORlIV9rWstR+Kzh+fD68HQYzcwHpNqdT7lFk/Fm5BsTRV29kkQGtBj0qhu93PlgjBjS
9cj6gfhmdJ0rkiFJ85UTSVJA3HxIpHM73q5sB8M8Gosu5z3f9JLwFdXVl7gbz2vU5et+iK4PTzKD
29aq7E5SAVl7ObZ8M46N+z7S2t2MFOUQZB6xBWGZh1ymiWio5puMJskjgo6/q6Zhro+gfF75rC3H
08MTzcElLEtROT1Xdcz5xonC2A8H8RvhrbuKhFesJo8o30QmWufCdD4p+rdZ260PzzwnQMtg6LxP
lSI137SVM00bjXUarRWkQKIjJ7BMBRkiLMc8FRuBonzwsywrotXAiyQ8coLtznb0jKSjU1aNcoKy
Gl1x11Zycl67DkPRgk2dMUbCsg2NRAb1AwcCuSEL+iRuc9/p4mz0i7TWK6cf4rM4nejCdHOIWJbC
qzKWGzKGQeXIqTjtNVbdZkiKqgsOQz7jI4RlGiirQtkrxw3a1pD2rBRViTZTifNho5K2HxbIMzeN
xf+66uqQDoUMFMmmN5ke49tatfquSav49qidcIv9fTZI3CPuBcQZkg3DdZxder0EZ5FxmQ3HAcIt
KxDLSGXSVTLQORvPnWJCt16Ede4f3sQM3tvOwF39rcJkRCAhERi3JoOP0oF9EFOlFhzPDAzcIrjp
3MqVUCoLuhxgGLK+2YBnLXM/wUYdKaHt3DsUNAktx3xMZcCaLks2+SgHx2/QmEwLMprbhMXxzHN4
7Q1bCGpNvdM6NinaJFKZ9iJz8rI+UlYW010y0gY7gwjCsZiuiTfVN83o0eux4/lxIeG2JLwrqsLr
ep6aCMjHcGHWPBK9eqUb7WSXtJ48dNE6see+ggCXiuOCNW7x3R1BZAg6UoNOA0xBzEfcrsshd+gC
02c8PbeYPiRjLVqi3QA7EXX9ihjB18ozYeU3Bemknxqmk4XJZqwxszg/RmmEih50jRedck+RMU5/
lRPSdesqchN8k/HORVcSt3j4cJih26H3xG7MMgD5EIVuNfVhAKeQGN9UEZuaTw2ZYrVxJl2JV1lK
8gjsXB63VyglirwfmUf5q8PTzxgIZhmIMRQQ/mZOGBSuY9Yxy8mqF65aHx59LvRgloHgXTskNam9
gCLYzGbCYdduZJTmYxA1o4neKYf1xRmbZMlvBjjBlddwkJLpe5kRzhcIPrdHy4LIMuWq6hMWKDds
6EpM3qMahr5eMFAzGsos+5FrKvA4pG7AaNIH0dinGy3z8t6R1RQMRWgWzi1z27AMiMFayDSNWBCh
Kf2Yytq5C7s8WjBPc6NbtqOmUZk6jusFPO9RujJYFpNvEj02R3LLshRNUo+cDFoG7diH5Jy5LSG/
1Yqy8axMjCp8MgkVfVLF1JAFZGYsO7NsB+3LHPRIi0DIsDD+BF2Nyp+yqH7sRjCNC+o1Mwu1jMbE
pqw2Ag4HcZRnG9EW8bpUEVnHWB0ZtlHLSIjQQ2VaD1PQmKgNSCK6da64e3qYpTPQU8sGQLIrdgZw
EEFKkmJFWpyuw7EixykWtUwAnKIqiROgAmnq0kcxfldGTC8gPLf0LSY7wQEWqmRDHk1B4jrTq74r
CV13kcOWwvO58bef74wfp6ZVVI9T4ISFd+4gWp/CeYAdKRqL0VR1XLUZjN6GhK1YAd5sRFm4oJdz
xpdalJYlmWTnAq44a9a0N2fUGa6LInrPvOz1IJ3AycSpq4YVKdzzw6o040C36bZdeaXI0agPGwBb
pR+Qkzh+ZIbRz5mq/XCK6pXX5gtTzdHOIncZ8niasNMHvcMf4XibdaeszVQZtL0rFkQ4Az+xqE07
tyvTLOwDCgS/99oq3WBWZQsnjC1797h+YrG6LcH49ZPoA8zqegME/Ohk2VWvWOpTFr5vqtz4Xpgu
KNsMNMRiOW6LPJRTaoKGc8evNOXraCJnmTLFOqw08dWQL2xsTmwW5cHjh1mGaRvUVRrileakWbnx
kMXrw1o2Az3Zfr7DSh5GTeZMkH+CMr26aKFV1e+KKr/0yqxc8FZzW9h+vjMFJG6dDpu0PdUm6pvX
IY6y6EqZMn88bgsW9TOcdHXUkWEzRGZa5eP0xnWV5+ehGx2puxb7eepkTMqw29R5DAnaxhC/9jyz
MPpM0EMsolOVMhKmstuo0vkQDWXsd413q5r0olU8Pc66E4vimZq04zTi2xYYqYnPO7G0hRmIsU1u
LkMjY9xtvN5DPtmO3hwtIGyRO0OdCvMGRq+nJvK5Gu8iJW6MzIwvBEkXYJjbg0XqmHFZwY1AyOEw
8ljRUm5C5kzHiR9bNM7ghrJMIhhcNrLYTCweN1EvYriAdij/OWOPsEXioYWMVz5msHSiz5inXw8t
K/yGTaedYu8aF2ULMpqbyKJyEStSVhSZDVQqgr5BN2lW3/Eh/T2m9EwkxUK2eM7dbstZuyajmXSr
qrg3myjBpzQcrmTmnTl5vRKZcxZptIk79qpI+LoO2ZFbI8+nRCHXdIyddjOYEeKHNJApC/1mSB5Y
hl+73nB6GKs5NbPYXjfekEKQbjap8GJfpEnuG03chV3MmPOvAt2xtS5NnShxvHZTMUecRo5o/XJq
3FuwhfmCss1sAFlcHwwjJRTpTDBhuFvvO1OR5atpiF13fVhCM0qGLLqTevAKo6Iu4Nmo7j3Nxakq
JGDBJuwj7fHrYpRFcHiyud1sF7EjMJyERFdDYYIobPILL23wusnScXN49Bk4kEV7o0NFo5GboPXo
x8YZLoemSPxSOguimht/+/nO6odmTItxdNogiZ0bsLofaBi9ylTx6vDyZzwT2gptZ3gvSQoXl24b
QOmz8OM+Qn5XxfedjC68LKXH6SyyyF5mjaM9aUygE35da1T5kIy6bcXw7vAu5oRkMRsq2b1qIEbf
EJ1syiZ8nYz4HeHF03Wk2eLxnLHa9ijuSkkmfeRAiDAGLJxQQAcoFWdh1voTrvJNVKVJ4Iaarphu
q+shmaI1M7pYkN0cQpZb7yJu4gxGDnIID2/GMS/XRe+RM2eU7qmSuVk4IeyfB3rLn+/R1DlBeViZ
gCXpbVZknQ83HgOqiPBF7X05DNTcJBbxQ5nUbpdoE/SdUj7W021RqMR3ibqDqyBHeWLsWYT3SsES
5RRtIHH6KAxPLsDguHeHd7Bf1bC33dkOYUhLWg2PfoA16fob3ES3dOoulRnujxveovvEKi8N48wE
SKvKJ1W1CfvqY17LI5dv8Z31bOgTCuNLp7/LyvC0T6sLTNiC55jD1yJ61Ydh1NKoBdfnvOpQPfhG
DnDSrBIoQtBygRJbIP98FMTbm3W7GGCslDs5xIFosbtsC+ZHXfU2dPE6qusbQ+qFGGUOaov1TgxH
Dl2BrDIDAV04bQhtTsMi3hyGer9fwp5FbKb6kQ5Q5NhUU3eme3LJ+AIKMwuXFpXVyFtRKTi8Utye
q6Y6KyBcmJhZMIczC5cWiZO8HWJjYOGkeo0UlJC9x6MkIi3i5l6q1ZQBrriSDySsbzLPPTtuaIu2
pu6yYexFG4xNit9MY0uC1NBmfXj0GYWUWyB2jAJc5mEpyr02wOFtFrOgavNLSVQAL128Ig05Tu2l
xd2ItJGjGHI2YI9fTRivHCQe6mYq/QjVvnLy4xRTWiQGra/rHEFMwKderaDaV69Y5/YL1hnPCcti
r2w6t2W8czbDqQyG8/g9Yz6ciKOPuvXH225Tbipnnb/Sb8NqvZRpm2OEReU4imtWx2MbxHV03aLk
I4+a3K+c8PfDCjA3vsXlHuqI41iGzQbH6iyBGsc6dNL7JJbjAvYzE7gWpbUxCMqrMIHM+Z1U5e/Q
tnEthXecW/hT9x3jI6ql12x0Qe8Gkv2ek/y6cfnC8DMWY/tK0i4/cJ+4lA64DbyeshtR8easZoNY
YN+M03EtbscN63KIwJ0NnUzrF8b87k7VyiudtzihzZEAbIHZofjgGdZnHhgQl6A+WaEMep3WXOop
X6u6apaivTmcLY6rvmAhVMfaIGLqwem7dz2v3qMwXwj354a3qN1RirSgIKqSJVAV2bpkJ4dwnJqp
XUBjbgqL3jruXMj+D3CiIPGVntyPadJfh6V8e5hpc6pkMTktXMTcmDbBWNNrnTrJJmEyCQ4PPrd2
i8Ym0tDfajo4bPFxzZA+l0Ju8n5a6MObWbvdIqe5U44RLZqAEE5WRNOP3oDr4xTU7pAbY5xC4qlt
AjZ2l3FOL6q+uq27YoHCMySz2+IIlDmhY9jRQdaH97EUF3mK3lSw/FUd1tPmsPznJrGYXPG+9DoG
k9ReQlehp86kjD6IqvjslNnp4Tm+Zpj2RI9iC/4Ok40iTRbjXgcCV0HRQPMvtLiPPiv4Z9rjq7oL
vXUZxedQnMlWfRyrdYLUa+a0dVCEaOmQMqNq22f6dlfROxQsLjMAV0xum5bfO8x903j0t8O7nBve
Inrb0yZWomqC0KFBRPj1oNQ5KpbSdzM+XFgk70KZiTRnOujbZOOSga66sHkVUW18IpPrhusFazJH
GYvuycTCRg9ZE3ixWmVsvCnkkVGysMjeO5rk0Leig7jouPG1K9LrWqjB71MCCcKjcLD74nhWDmVW
cRDU2N45YGTzmL1zVPbm8PAz4rEb4gZohM0F5B7AonTNWTGidgV9qnRB+DNKZPfDRSTmEMsQHeQM
v+vT9B669zfMUQs6Ord4i+3xUKtMo7gJOElYvyFZ5bWrCErI2cL6twPtYTq3mM7iKJJG5jqYBudV
UpA3ea3uhrIKhtJsDgMwJ6Lt3naMSZ7wGjICMEUTdte1jK4rM5y1yVJhbW54i8a5HMOi7kYdaOp+
Qp2EmF+S9hWO+mTBJ83NYDGZuB3iXQIKavqx8escX0a1yn3o+V84ec1NYDG4GEKnHZoYtsAi7cN7
ZrdhjG5j7X0+DgGLxq1mxjAPEACDetmN5DKLy0CG5DgdspvcvD7KTVpHOiiz5DfoNr+vtXotuuhW
1Ut1iRk1tZvaoMivEcTcOkBQC+RZDsf2+mqQxVWv5eYoIdmNa5B2bUPRO3XQCPlOROJqhNJ/ntXv
jxveYnI4sCKLVAouFWTle3XU+xGX0cqw5jg7yrbatcOzlqa1k1ZeHWTe8HYYpleaZK+M4709vIEt
XfdYCrsrDSE4HJYc1YGUuUj8OK2BaUNVvD48/PbJxL3jWzxOUy+dunSE5dfq7eQWd1rW14nT/E5r
p9+gSrxNXGJWZU25n2au8SFjg/28To/cn8XyLuUiLCStg8nTZIUbdtP10VJL8JzwLIYbp5QVH6o6
iPgUt7Hv0rpSj9LrsoV81twEFsXZWCEPquZ1MKqmVQHGdd34YcjqpSLOzAR2U9qYGSN1EaqA8whF
62xwlfGN5/baP6wAMxS3W9JwQRDrPUcFadh/hszl1SDaZlXj9AZppE4PT7Llwh4ltjvTXHcYJOqQ
Cmim3/Jk5D4SjV7BCxpHHoLt7rQ2h97NhpaQ2Jqm8rGbhvECTyR7yMahXOrEmNvF9vMdpg+JFrof
QFRVnFZ+K/RaZeR+yPFR7TaYbnVgZ/ycVH3huEYFupTqbGxQc9rnVbzg7eY0ySJ6Rzs6qrzfAs2n
d6gKozO4U6mWqvNzw1s8pmBlORkBYq8M6+bUNZIyn4eVWDpFzimqxWWojmZVqToVSLdMgwZSmlrL
t1VZPvCIHRlXUovPblYQaFPXoEasfZ1Ezau4nd55slk4xc8Iye5Di8Kxp3ke1YFbeh/Lqsd+zNhS
KXNucPlcfepidKVjCgW3Bhz90YE3Hc5NVnTHqY/ddqbaNk5dyqsgRHwFGV201rkQm8P2YW7plpfW
owM9FzkMLqu29aOSn2flYhPbNhG5x/jYXWZ1MkB7piRVkKZj4ryN3AnXhZ9WOqT3AhmqL504FGhl
QleOd40buuq89ohQK8wMl+emJhnOVswL+zGAez60X/f9mOqHQYoiXZeQ7wZHmbVlel70YaQvogEu
yAXOlMb8jjYZVF49eD+j+4jaLEtee2HF2zPBG1euk1qg8bQfPJxsBKdN+WFwGQvvWiac9HcUicx8
zks3hkxe1tbFjYAUAfZ1krrjZUvbst/0Sg/jWmns8XtvKMgILb9hrU9xSUdzBmnYKTrrva4o4WKA
Eui8L8PUO69c6oX3ZhhifInqEIWQZDBUlkfCuYV5x5AVAzOwcloFDtS+/aovIR05VsfFW8SyY9BR
OUJ4mKsgF+nHbihvPRxdhG5yXMBILDvWQQlpyAmsnZsQrEx+4VZeMElvfVjTZ3yI3W/HO2j0wUWq
AuJ5gx86XuYPQ/oZbrAvOJG5CSwLplFERQZ1SEitpKlfgQmjvfNRpPrNURuwu+1SuAHdlS4CNsFD
JNB57OSncB0wOatoWxxnauyWu1gkyJRENIELZZ7zCS7/w+lPs/vDG5hJEH0t/uwopy6irutUB7Zm
0OkKGnfTSwh5p009aHI+0qS+MhgdV6e1O+/qMmnhUpAHwoJb2z7P6t90WWN/DM3CZmbQtpvvUKLh
MQWpqkC3NY/W3sircwLNwR8gP5IdGfdgi864TPDkUNBZERV82MROoh6ViYfPrgNbWiDGdrA9Vtru
umuLug+duAVYWP4FeqcvuNMcd7MHfz377ECuTK+7enQrOClX4k2pCvM+m5zqc8HG/sNY0erLcapl
hSgdryfaGaiu5rU3SZ9GiQvVQ0eQqzqbaO13icNHfwC+PByecE5oFtl7VeYYDRGEK7L6aCrTB0mS
HOnx7V475fZhOkXglOnY6pVnsAC/36PjQiG70a5HcBmfJ5DxKqs8v4hlmV22WYN+O0owaEv+HcSb
tIyysKrAipfGvYhLij7CIXdcoPWM2O3OOnco6qloIBTNwjw/N6VMoZ7eLrUgzgS6aMv1nbUTmhsv
2To4WcgLlqsbCOI+0mT8zbTFUjFvbgfbz3fmwBoPZoDDceCMJX2M4ULB41SYol3w0XPDWz6aE1qm
cZrBqVW4nXOeeSVeobDv+UKfx0zbG0aWl4bL0GEoclkG0LHVZndJOY5yFbolUeu+qZw3UVPcONLt
yKlowZ9cSDHq8SJ2OK+O1AGL69qlEDumEFX2Yx3LlVOkkEMs4lLlp8epsMVtgegEhxEwWiHVaXGV
DY2EJMlQt0vl0P0gwVuUz3VgQkbDVWxSBvCeawJhSJ/2DFI8rPP8wzvY75yQZx1IRDMVuiQwQRMl
75s2O4sn8w4uZHw6PPzc+i2O520xtp6ZykDpslkNEf0ytXxp7XODb8m5Q5ConnDTZG4RdIid5iS7
IKRZiND28xt5Fr8Lx0FRDy/UBFMPja3wmEJQxuSViKNrJyJvj5PNdls7y2/jXEcYrtEFHpcUHj3o
engcRJcL9J4D1qJ378Lf2ioB2yAZq+kqQnhYT62XvmEyJgvaPzeFRfAmZWXFSlwEEK/duN10GQoS
xGaptjAHr8XeaIAKp9AVyCd12BkN4+QsV+q4LAKy++f6TCSyy2gRsKpJgpFN+k2Vsu4sdk153CNO
8GdwniPMvAEu/5eogCC5TKEVSp6FmLyux+k4DbJb6bQqoyj0EpAQi/sr2XpoDX6I3B3Wzxl47X46
r8/Grsfg/VMawyVijzM+ncdtysZ1nzuV++XwNDMwS4vF8GBSKAWNwEgLx1H+UHqyX2UO8qr14Qnm
9rH9fIdnhZM0declRUByc59XeG1adB/hcHN4eLzVxz9HxchurIPnUVqJNGyA581aOt4ZLru7mhUb
FFeruhpOK86uRxp+QVXtw33ihXnntmURvEyldDLopdw0E8VnNGuj02501Osy5uVxBJcWwfOkxAaR
Jg8SE6pT3CR5oArKgzbh8khwLJKrySlQWJR50E35p6rOL4kD3b5jOC0k/+ekZHloM8LbTmaEhUPQ
L+MV3ERXHxOX69sp96ruOCdqt9fB00hhCC/i5MGk3d95np1XcfxapeNCJDXDELu9jnUISulwpRQu
Rldh6uuaxm9c0y51Muw/bH/9I4S7/EhIU5ZxuIWApiHcPVD1xRi379OeVps8c4QflgVb0Kgtqfdw
xW62q0hqhknDViC6vU4TlPim0HBlD8PLWPDQz9Jhck5iW23YobwnJnfkDYT8uG/xuE4M9L76UpC6
OT9M+hm1crcT70wguz5UED7DPmIxrnFG2W2jiF5N8BDBkahb/B5FApWGvnbWEY6G6iJFGN0QovjS
jY2v98T3YWGxG/70BhmEMKBWcMuhgPukNeLwKgm8/QgXVTDvTuNBVc0a6u8oC1IdSrhXlcq4eoc5
3H5TeaRWhcucezcaJJS6RugMbDdu7Dn5e1UR3J/2qo/rleHp8IkWjF12Km0vxiTu4Mae6X1v8uIk
9lGRsOlNjOGq0isdxtN4GyNoiL1JVexMa1o4cXNNK6q9FSVh1X06DkDL7vBJ1GR7rX0ThVBG67zM
u+pFWpz1DKXvjpvCMj2xk9Ju6rosaFP+WxOiNejfq8wZj1NBux0QDrNj4Yg+C+jUKD8n7Lye2vde
vXR4mjELdkcgPMdTRFMzZJCuKHMC94dG3W68EXox1lNRO9OFC3e25XnjOelx3RLwdPJzVuHag3es
O55BTtoRG5b1+WlUF6fw53oSv4UrUgs+YcYIie3nO+SNIbWHqaZZUKsogbdCHTBAZLxQZXkq+map
aDtjIuxGQYyixGTaZIHITfIaetbZrYyj4WFIsbOQhJ2bwrJCKPTciKg62zQDzcR6zIdWfmmYmtqz
pIeLiwuWaE5eliWCXonIdAJev4E/H5xlp4YPGLrc4MJAUkySrGS3WMCayRkguzMwiiFvE+o8C1Dx
JZTvoU160070i0rpetDqPMNyAz1AN61eSqBtQ/E9RtB+Q88ZFIaURJkFU+mcxThew1s8PmrRaqpb
f8DFhuT16SCPVQrLJrg0zOSUu94aHsZx23Mvb/hpJT1oRRBRl6MFBZ/Riz+1DcLYIoFXWtZDZdTV
UCVsVZuqvMshwl4fNm4zHtZuHYTX1OokGaGE5rq8PRUJjlaJg5YOTnOjW4agSyBhSg2OAzFSeaqT
MVmlefTluKVb9Efifzn7suU4ebbbK6IKDUynQOPutt127MROcqKKM4BACAECCa5+L39H73b9jqty
lkolTTeSHj3DGgxRKlGiJKs8h4LlfIg/ePHvfe/XBflPZHlVLJ3B3hHlvnNQppCRk/Hq79/6vTV9
feR/PxpKgnKGymzZSXo9NfaYjfdT+2+3YfTmhANHibQwhpKnad14Bj+xrbwMHmrVVv/27d/kGiJK
oBnLgqz0C8SGU23mnAVhdFBB8/vvT3gvdERvbnQo8E4iggzOldbTbyrHr+AnXiCp8GnyrBJBfOfX
Zs3B4vndm4/26TuR8a1gXh0ndbDSRV6pjapqHYQ/kxHRcWY1KTCIST8I9O9EqbcwwmDzGCH1k4TS
J7ueGL8Vq7hxzB3gVge2uLnBvttzvfybUmb4FlPo23BcZjZkJfpRgav0K3MFWpPpXv59sd45J28B
hQ2guqPiOsMgPL6p16jaovHbv330m9O9Nd7XfY3ETtkFTPpFI5Sr6OHvH/7eOrw53ysYEvtQD6Ls
TfIkXFIE69d0/t6jV8E0fVi3pZD9R2Ca917SmxO/Q61qXq2R6F7XYWmbbfkjJp19hLt7J6DwN2c+
A9ybJ12UlSkfdppb0oxVMJA/yyr24IPC+L2f8ObYL7EWOhlZBs75nvvuExk+mne+g4kM+ZvjzuMd
nFgQLa7IFrD1uu/anv1IYg+QCPAT07nZIqB6A0iZQ+p392H2ydlpGA8JiLn2R7O7iV9ZJOjTP80a
wrf6dz4YCdRh7Gu5Ntn61K26l1WbKBMUf99777zLtyhDLaWNU9Ik5ZLtQXROO735CirqYKn//QHv
JPxvUYaT7ZZ9FWY5LAMEMTux3kvRXzox/Y5CVy3jRxTOd4LmW6AhUsaIGdbjOaZtkGOFt11b63xe
gmPPkw+A6e895E0YMMnKZ2HxkHVxXR705EJ3edp28pyR+YNb871nvIkGvFmgzrKADNDSvdJ6v5/r
9WsSR7/RTHn5+5q8t+hvYsDQpbCYYcIeVtr0eRoEULTxPKz+7dPfhIA63bqQBwxiMCDo5kM31ReV
MPv0909/J8C8lcTjaLUxEo/2YMNZ5zIWwKTZjBRNyj+iQb33et4EATk5MmA2bQ8CqgdfjJyg6BWH
e/JBzvU6BPs/ioO3SMM9atxolxVCyxM26DJDnT6MbqlMj9rwo67T5yb5iDz4zk95CzsE/ZvtLI3m
g8xIX0Wh1gX6ux/pE75ztt/K3zFH2a46Ox/GoT7AjPjCGaDW2Tz+WQj4au326+9r/t5zXv/+P1nq
4kYIxiXbfBBEPci4vu+T5lqZ8Y7P2+MrIeiDi+W957w53lG3xAEbsTKOkLsJI2SMoR6UC7o80aLc
5EfgoPdW5c0RD3bTj0Ix6EyBy1Rm4PMVCPIfaa69c0Lo61P/87Z2UE+EXKf5kBj6IhX/BKmLP4Op
P8ga3/vyb4530zf9MBi+HKKsSfKAcmD3dzEc/r7U70S/tyA8RTpgLgeUZ4NYluawTcsGHdall321
xVRNFZ8M/Ujq/r31fnPQxcoEJy1+CgwbfkK9/xb9wq8rjWp0H9KT8R8xHd77UW/qc9OIxNoYzwl6
NNXGyF288UvRNekxBZTun97cW3he1yKwpDudDqnxU27bFRfUNK55aun93IsPRtjvbK63CL0MWg+2
j6LpsHbLWvVNSnMZJOqm3oj7t1P4Fqa39SyO98lNB4JeQA6Cws+dtzd93dy5eH0h4/CROt47y/8W
o7c3Pd8HdLoOWabGvAvMue/CFiyh+i6x6o8e1w8K+HfW/y1WTydbYpNUmIPs1iY3PKrzdjc6n+J1
yicffnB23jmZb9F6gnM1kTbGY+zYFKruCOYg7fJBpvi/j/k/7q23OL2FbLtYphqdE2CKkw7Tzo1V
XT24AgLBN86BNd4F/jni/gQ68yWTfKwggDrlZIwqG/nwH/cH/f/jm2B41ALU+KEZ7Z+YpRJyduax
HsmtgURgPP4bqx/uVP//czCywGBgy7KKB1GercHPQenPfz+r76QA/+s2/CdEd4QS0bExqcZ46Qs+
Op1nLhJHMffL9brXyxMQ4/Sq60VT/f2J7+yNt5A+ooB13KFiV+3Cq6iYCbHDdUyUTj8IDO894PWn
/ucnmTldUKuYrEqb9DDMY67Cf0wo30L6IGU32o3io1dKr3ZpyyyZy397La8n9j/fGuYwUjTJiNfy
KvmV1qAm9eOSfLBT3wmWb/F8kN8BiWQbeOnBFoh0d6Mnc48BxQcn8r1X/vr3//nyYQSgGOt7XkKf
o/IRveNafvr7e/lfPP8/DvtbdbwIqlnNxDSHEHr6myoX/YJ2/XJehMgehnn9ylz7bTHTJZ727co3
63Icte0eOoglHZa+CXO/DUNO1LIWivFPDM6VeZt1H+knvhNR36IAtSFjq5YhwWhFt1/VqDAX3MkO
hDIZzxyCIo9/fw/vPedNDJBBZ3jqRFz1JpiPoPVu+jddwNw51v3umluLzOej5gOl/xML+7/e+ptE
Idmo0Gs7qkMze6d9QZRU1ByGCMSqOZ9URLBLmxHUvaKZaJbwnHX7hioiNFxQYBHtCFeNQZm46StD
6raDHusoZnKclYzH74w5QDNR5Le2y7epdpMDp0Qycp018Ku6rLNwJD556D6MwAVGzqgvHOSi4fNA
9OTzlcI9CXpFIXRJWduHoylWYkdvqm03JKnLbVwdLOt4NqDQEHIIcp+k7Zl1zBbAA5gvEZz2cqX2
6ds07PwP7ArA8E72MUiuodDdi7xFqbvnmfZkOEOOrDkbF4e3m84sqKib9Cj6+qwP5isdCS6/u5SY
4Kx1y+slT4ZJngHBiq+c5upqCZvpjs4bpomdBPZ+T5sOphU9g2LtkGx9he7uUhetd3UVBTvPJZcn
1WT71wZEgGdNpiL1daVifRrSKXo9YhkrlHTel0KwvojbMM3TJSxUzA+MZvIE4av1KtUzrQBLLTsT
/TLTdtOAIVSQxN8yN1bRAMqBWN3VtqqrkWZjGa4TKWSaFHPYYiS5qYcmpsU0/qLzdTu4MR/8XHCI
J8MD7hrKsHBFqLKxuZpHdfbbA5RtCk1asEmu+wE3LhSpmy6XCwQt3YCba4F0d/ed7+qqo+FcLPOS
z/NLjTunn/C/Rns3d/7FBz9n0v6CncMLC15A+rrdR3rxqclNp4vNhZVVeFcQDluASTLf1/UXKsrY
Pzj6OG3TGXpK+TTJk6R4Y2bK4+3LnJmy2eebdH1ydXPBO78FaeQU+f4lzNYI0cFjG28yj+R+D/bK
mL/C5gsLwIZXg3wAzhcKXyIejj4DEdkH63wh1vIiZWK4NLQWVwBgM5XHnZpO3ERsK7E3wWGuW2Sl
aEJOdsvw4mdTbvuYXfBqw9zh1sNvwHh2GPhPttHTrP1j2y5xPrno3E/qRmy8SFp2WRtVhVt6S8X6
bVrrL22z/mZxpCCZbUowBjvwcR1IuUHzTLf682Ln+2jHlhtHlqcYkh20al6GPfpBdPDMM/4y79mt
SmQxbO56CX3ZBPSLYzG0n/utCMMmPCRj8zWFYA4o0WVH7UXJDvuiX38Grp1zOK8duBxLsTz2aY38
saoNdJ/WCNz2jR1DOT91GXlkkpXcTEm+DeaB7RCyzfxtRJ9JnFTwcjj4NrrRNMEgiWdfVqdus1A9
1LAk2Vp/o5L0EJkVLhtjGfQdBg4nFmdVQMhFNb2BwvZ8mSE/1MxTWTfhaQjbIwQtDnJJj474K6iV
XNeNzseWXI+1vQNRqC4HORyWpj7BSLGQnfyG45bvStzV9fYswrmEj16xk2/dntwn4MUFcZIDT1ds
uO8RBhtA3jT+3GbZRUJaLkzXnOg7PgxHu8MmsTMH4DjvlzmolthcamwpafQBpj8HB6MKMmdtOS3q
rpbTcVG/k/gnZd0TaFJXWqYg5yBr7KIzFXMRT/yZygYVbZOz/mQy+UhTegoN3G5qlFUwRbiifGpL
MBVvKAurDn5C+Sixpunk1M3soiZfaPqykbZK1+GeLWAcmpW9QCobTbb0hRpz2V+9NPx6rom+2TJZ
TTAoyPtQu9eI8RlGXPfa7cda0Mfe4yptNpAQwU1FOk+z+sDD5B63ETRhXMTygUWmipdQHJMGTqJZ
DK6GmXuYEagdm2IpV9TOpY9XmdcW+nJLwPm3vRP6EZZxmcm19bs4LAvVn5cW86YcUJrk3tKUP7be
Z2meOL08aiK3cmwGLH83qcJKkMQ38SvapqnQkBuJC/zbZXhc+y2452SBbrIc4bZ61QYE57oPZ7Dj
m7RLriRnzTPvYSdS0CgbYFrQqGTM4wgv5ylz8DrNQUqAjrhsedKDUW+EzVNml898XfVTn9XQuCUc
IbXcIac25Gtj+kM8h1IVKWfeXju5bfcC0rjssAngic7REKsfKYbiX9MEXbZhmtiFcxvcUj/wQjiF
FGodfa2r2S9TcOhJhnQm2kl31QeR/cECoMGTjctvkPGldQHA9vB10M3yyvrnRbPu+kY4mRZb3+tT
Q/GJJfUq1CemxiUqewGF01Pcbmt2Y3pBut9xEM3LA2l7/ujrDDgUqgLFcmsC82P2jf8hBNVPaWdD
hAnDTx5z01sI+m3+YHDr/96UWUk5zia7Bafta9dnwbVNYAJ4sPMY4YitQbaUak7BHwUWi505GaJK
2EVPVatshli+0CdJ0/bbLpoBx0bhwny08zycbELk47RH4c+6hgAFHJ8az27WPhv/1P3MwgMsoZZv
YIL537Jvp1K4uit3pdlpCmJ+6aSnvxhducE6suFYk3C7SKzi9w6wJcjG2emywkf0pwid5fe7VtnV
jIvpvufx+ADNDv249eN45Es24QzyONWFHWL0+ISfwqMYfHram5rkK+/TZ4mPwilNJuQNfN6/zMBd
tOeUxslpbEdZwhfn+0T4rA+dZzJ+GLJJfnu1WKN5iL7oTxvQpZqXbKYnO8PP4W6B0rAv1YqLeNz4
gPPFM42LaePqLvbDfAjgYvapcZH72qfEf+FzmHweLOnPmABEldTaXRnbyAoK3PSYRcl2QcBcf8Rr
MM2wonBt2VmbHnmN77RtwK+9GiIXWZYGn6INpJItbgHoTfAWET+CYCtwza1fJk90Ww7tFq0YBSUZ
u9mbtY8KaQf1x+9jfx+18wZt9LW51s4lXxNW90XQNKQAzJIVLiIaTxlxg6ECbFK4hXYMalm/4waz
GcS7VMMZ58qN4zRdZMqJL3Y9IfRuXjHzAJUQHxRgz40vi1/TkOXIHdOvU5bxZyVF2NyOMCuuQS+G
t9uLhi61LGGCSJIiDWuynjovaXTwGgmOyP0OY5GjBzN7O+xgaQX5vnpzHwH/O+fEJ5AXL+IISmEV
ZNIxbW26sK7zxDRO/FHYqC7IQ7WrsYbuZLKsy2HrDVqSJ8WdXaaDoVBj6ZUDCCtrECDuJSTH+qKL
O1xiWdoXWuq5nwoY3QXzWowmaJac84hSJLyaPci2pd8Vqx8jqAQVth4DgYJzFI/wtVrXPGIiRuxz
Sf/Ze1prJIBpXY+nWgChu8dNhARGBJIckmizQREixVbXTLPJlAui4IOeaiFvXNtFReZ3P1X95s1W
wGI4DH4g4Vm227CvM3qVpVFC2wIcI81v0sRly+9lgWvio+sCEDAcmW121tSRiQNaBAnlvVhpn8lr
qZYu+TRwmPYOuRnsMt+4lW63iDHpVlHZEnVwsg+y87i4KCjhLsnCBzc2DkpmeNnfDFqJKXJEuoaw
WrPsC4wD2rWoO+bQ3Vd9+6P2r6WcS2iaXfF+1EMuoZm156Gm+jnskFqUvhHwlu6V36Ny5kgY+xCJ
POCZWmaXDJp1W6mFifbbdoLf1v3acr8c+AZT7EMKs0CPd+5rf+j6dEvKxrGpO2oBjd9yG7T8DRrK
0h5NT9rxGWuzQTsGfpJLwWQTLoXAgV+LcHQQUqvDGQkWAUISOFoYT3aYca6xqED3TeYC1OWBXXNq
U3XUIJ4sJezZdn6Bt2PyomaN4GO2thkO2sRBn68GJPrKuXWNzsHs0PqKwsHyEuqVaXucp2EZy2hs
fJxLSvAOKW/27wEU0FTe+r0Rh2in9k/tGMngrBPF6uc+NPIZBysayhHK2nfpzNod7Wc36wKSMj3N
V5DA9GmxSxIWqcuUKeDxlzQVuN7DdgtGzpwW+K8B/2k7rk0B0gYqb8On9Qt8MBG6BWSKXnbD/R+b
sv15kkTZYslaCPFhYVJ9hMnTlhTJ1gZQYOjofgHlo64sKLNzadY0Sau2Maop91d5gxx7gyxXWR0s
cTn0nQivGTjCUQ7GGv5NDVMJeQqgvjQdfGa2sVx8CpMZfKLrKgY7EkAhZxw8cq7HqWW/osiisIkw
Wv0ueulQFXQs+NXGI9uuTNyvwZFLuDUeYZfgPwkZd6ZUisruVVKfhnnSU4S3Om5FX9JYjvyOuE5c
yLAGZ2C99p+ZIpB8cKBIrxB+yArADJHfQRA/dec6dZxWoyUiyqGjyr4iXtR9JWisoF+s0vUyjDb5
sSEt0nmDxWxKTwT/rROv9kstzbgcEx7TzxOMItKDJBw2Xc4ru15wBe0i19kQ+3IjyxAXAdIMcWzm
vgaojSwJLbZ6TV72qUsjMPWbMQGxPpu7PMUq0mPDAiRaNajR601L24Rcr6zDjvWKd6baJ4LDifkh
zy7MinCo9FqPvqxFQIcDYYBpVoHZwhQFET4bFcQA6HS7I6RDS02MkGZeOypyjECy7dL4cJoLEMb4
ftjm2O64TXs1P0D1fd2Lbg/XGtDMkPYVq5kgZQJAV5InQbA/y27ORIm71ALRz1Py9Lor70FMgtZ6
G/SGnNFPi3+8ppo0R0LObT7LUCxHhDiAl5sma02RpZ0BpJtTQnMwj+Iu30VExFW3TSa5SuYMKAHn
8OLyqN2Wl1n1sy2tg/RnaWcNXYyZ9YDixwpJ17lrmzksOa6fpUziZrI3OLrMnusFJEQAIkOY40W4
lb4mqW90wVFQonKlmbgfbBM2Z/0qtponAsjJYtZ8/rNPi4jRx0jMbToJguzTz9iyKm48RGoTDKyK
MOEbFN9rnb0szG4656jh+lMnap0cdpx3VfBWJvdwBbVPm38lhwdq0c8uMNGnbgMOqgmC1uYjcVGC
9kkdovcDofT4pCWyJJS+8GpCrElJ/RkdPyUBdOt2QA9YHe/yNgl0MOcbDOkngfaQTbzOyW5e44CL
hdy7vBXqNUq7ZWXRE6wzJ7RR4BnedQ9tuMwEBtLm9e5cgtGGSxVhbeyPMLC09bl1fOyunZ/rRuUe
/tPZEaohaO56qHHUlwgXs3rI6sXFtw759/xpVgiep9XuLrtaeuhZl6OjYrth8K+9h5RtPX8ejBGY
tGyY3DPIyiDL+9lI3sfX+zqk4QV9p0lUmgd0PI/1wlWKWl1Z1+bOs5T/nGUt1R1hEAo4eaBSp9vB
xVaCZg9jVZRL2ZaPbsrIibBstnfRPAb6B5U+VTexYjNaW7rpVfPLuGkabhbARhToAVu9P4mAtPaT
6vqouYC72rIT1IdidbtMFEbbh24JVQwyS8DE7x1GQR5F7bQuLyscwCVy0JTw9ty0djNHA+QQrXMw
FtbwMBsoxeQrdgZ91EhCzoz2bDxhSr7S29BI+HcXEwk6pHjgS7hy7BMoocFixf1GX6LHtQsnUmvy
HkR5hstbUvWzo/3gPnGTwvq1TqUijxHmM+GfEAQIeooCjiaAnXAcX+oUkO42T7qhky8rcOoBMig2
dt4V85jw6USCNdxfIH7d2JMwjaV3enczuYKRsr9PBqtPM8Ys6w1qhLj5ztYhFs/hFDH7HPoNEG7E
32DBS3es3tFQM7uBXm3exGSfwnzUOujv0sTu/lcAC0wGUA7RYI2WItMyUkXi6iW+lkLT7aWbElOf
LUvBUEGH1+ksr7FWXaWVrNPfkV0E+YwSWvhqRa693ockSIPP4UxTcR571U63mYy6vUzWJtSfFMQY
UEQC0wjzmHyOwTlJb9sdV6nLoQur9nJw4e6jIp0zXHYI7kF4smIOe4XpbJjGQ54ijVvRToGLIIoO
hr4oP9aRi/XRA2HNy7hpgq7UYWrEi4qNQ6OD+bAfL6YZG5rl8BLxBmjR2CKsAVZlyHVEJF/viA4h
Lr+bJs0+e0OhuJaSrrGfAzak2HZJGACQKeOmhbpxxHZ0TRH+92ujhiHwaO1Fk8Isse5a/IOIz9Ot
lRO+yysCtqtvR1g6m8/ITGltct4ihp4httdaQDT0aySoJzRD4wJumzE7TKGgpoDhydI9tx0AIv2N
XsS0Zei0YOM9GRw09jS108bQ0Qtxe7MiUWwInyEjtilW1jaJEBKTeFWg4IShQVczWKd+veo8TsO3
KJzcWtGkU6RAKjf7czDUtkU6VC83GfJlZ3NGdL+eU+VSORR93GOo7ADFsyVLCVmOwbzt0TXmz0n0
JWSZWcJ8UYKsD9BGbm1fuBnyNDc8GF/NFzFmj7fnziHVdkUvVIsxNds69ISRHnJAUyymYHcjjQW7
bViduXtC260FWimaGwW0D4Pe25yv2nR1lSH7Sa5AMqstUhQ127aKei1bjbuKSHQ60qHX0YCudje5
m9X4rM6RUjN5CFsyhvhh1mYH0N0W7MTXJgZsEeLZHCKfWXNUXAXor7LR1kiSDMQ8mte+6Dqjvstp
PUj6SbrdzNerjUN+hvjEsqNRoEdkEbrL+tKKSLIzAIlsOqCtMP0Se8/SM1LUPrzA/Gm2VbcPvsU9
Ds3iszB7M5Y1Babxkcy0Zi9bHwVpgTQsoEcjjeQ3JpA+gLvIRrcTzaIOTRJJ2uxuZAtDq80GS3Rg
jNUlGQk7QtXMdtWOYwCBe8y2MXruiWmOtYzWsYho2MSg4s2dvB3CyD4BcIG6UrToeJR9M49xtWFe
LQ597Qac9n5BXQnIFXd50Mb9/knAHpwc4OadYmSBDsZ4WDbBss+gpi7qlOxhI3/ZnaPf0HFwcnOB
I2q/haCW0GpoI2EfugRFwJeEkHh/bMgekapeUTifYIUGOAboGAZ+J5qzHpk9t4DZhz5GMxU6FgFu
+SkLCzavm31C02lfLuC1MVI2OpSiirlab/rU+/nEoHw1HyW4lP0dGl3T3SC3ujsoH5Gsmmtov1W4
4IK55CuUWmBMvqdhMc9IhZvcDSpzZTKl4fpLLybuDpgIv8JSMEexKOHSaPqDRlTXVkhirM9BdGP6
WlgEv2OjE0duhzZIwyc/BFny1EVdduLDgj4pmmr1IUlqoFn8xmp+U+MaEUU3aZmUrR8iUOT8tLfo
D8Dl7IjhUKBzyBb1+jLJGJOZdQhixOtp8egjImY8xw6i40+pQ3D8CgFMFK/5kKQNdDZQPXWl2Rg4
l02m+FclcccfBPTAHhaojCDfyNTqPgFj3g1PYSKjJxQtqEF8Y9HLzART9OLGvhZ/4AXkxZc0q9cf
k4SwxmHxteuvFsyZXvHvmK5cW5/E6EuvcVrfiAVp9nUXpemMNEEM+ouPe/Q5OO1r+iV29WZ4nnWb
4FGuJAuWH12zpcNREtMJ0NDDxh05uvp/FrYxxDyyd7PIQd33E0YoQKhOOZA16m7Jmul2wf91uVNs
A4YDtuT3Tsfo3Stoyj3UU49RyyqWk95scoEsxvKJksWxT9RRjARotKbohcZT1J3Bjd1HtF0S9nvO
mv0q3Zbspg/T6HuMYrmKVr9VvEHTDrqfaAvTBq1am80YHRAok40RkPo8c/MNJgfQWtmm7jYFQ6uK
8Xeljfe0NPMGerJTcKzcGRBsup3YletZhi4l8Z8G4Au+LZwlQB4EGv8R+KFLozKFxvHSf9ZiA6sC
3NbfvPbNmRqMnIzYvwm/rQdYWWmXxyYTv9mSyu/Sx10VJKNFQeL2KmgkvYkbtFnyHTfvbZdmzGI2
1EesgjzSeh3wkJ20phDh2kYO+zsQXYs6y8QPLGfwvRVZL9ClgQex01CX9nQHYKYxZPoTNRoOy9G+
6C/hYvu7QU3+KkxilFTNwHtfBXRaW1wMtaFFnQ6YuPEaFq2AOfPtkCVReAZGOzqFdJVHKpm5auJR
geIY9V/NuLtKumw8tBIfk7dg90p0hzlrMczy+ynY+rQr0EIOofxZd5d+VvYmo0N7bPWCVguU+8aD
G9hYcmQudU6WHTbcpkc5sExzcBeZLrwNwR+4QfuTHDb62iSzO3nktpcHXCvpdU8JQcOrZdmvto9R
uEbjFlaE9KKCl0v8mOxS3nUmhowkpUnZM98lObduP08J8QepVHaAdZ6G/mYdscJqHbd5ODLo9g4W
OjAwpdo66CBkjMNtY26vtqEHI23F3nmZawtCoUQ7LkOZlmcQSTwMNUVTUPj0AUVy9LVpa5mVCAlK
FVnMyX0UNGmak9UkP2UAcTiMnldUdZtSKp86n+aoJzTcnrK1KTuAhx5tNoUr+BN0+BGwYLvF/EB8
z1ofndo9Nfc9RPKWwwjRxLIb7V5OLczrfRyEtzBp039o/TrLGrDO3jjcmikSZ5SdEVtP6PFTIKoc
WhGY2jJI3OdmqXe0pAzU26FGpJYLLm+YOpKU1seW2OQzVyG9Zr2cwbdW9VYkZE3Jq0Em+pC6iwBn
VSAmgvkYuXKFR9PN1CTJ9y3dzK1oMUZruj4502AjQy6QpN8IgPwOGwTrzvUOlWQolmIGq6A5V3SD
rG9XmpBvaMmj6JyGpP6VqrotMhZupUXVcR2kZL5PUbF8bfgAefsAGg8MJBzJ1FbGLXklN6Hbx/Me
Uv03HYwQ13zTM1IXziCBH4RJ86UNBnYxMu3GfGri9UYkyXZqRr1itoAr/5NgJHgMmUvmKhUDJqeQ
6R8xzlHOHtF7e2220gGpzDxMtzPysKPtO3dZYzZ8cm0k0Q3GlJRQiNc4I2+5Bbh+wV1wFREf/T/O
zqNJbiRN039lrM6DHod0YGx6DkAgREZEasHkBUYyk9BwaPXr94mq3h0yt7q422Z1YZGZIQC4+/dK
JIfpetTWFe0SKK9hcxdmRcoJWJkZEH6hbzPXzka/pSslKJe6PHZuO2zHbv4Ud+iGBWAM00LtHhzs
2bfrGn+Jl3FGYpaQ35019k6b8MbnkzsGiBH6cIDP2wnPGoKa/fWUjQW076o997xMmDOpCBqjvq4c
ul8U0qEgxQiMnzAqt7q90riKU8Vv3c7Zk1oJta0VlAiLZFG7ppDttsAEez2MUwmo0kVXuj2b3+eo
0q6xxl7Ouq0zfV2mXlwNVSag710Revma7NphNC6pLMPt4mbjtSM9A0yntNzCFyqrNo4tdJ/J09x0
slSnWSrnuUnht3HmtHvgb29PiGh761TrfPA0L2VWW0sOQ17/oBLKYdt4hDFa02R5l6Y3bD306cHi
VlNQMZ0GcqD5wjY9XOdtrO21sal9IT2dLVYkgGCL+q6r4cGlpx4Xva62CWj9Y1wsrt/EILo+C2EE
aQ6aarTxvcFGuxUGbLq/ykRPrwHwGlpWRKaSc0UYln3L1t3WWzJMP3XMxPGyIQ4v6XdWW6Z86HHN
MPj6+ZBYsRlykrKNwwx053yyRbasu9gRy3AtcmvWPs2Ftqhtnzljo8O1RnN8r2Q/R2eT9iTme0y1
8XgYWe/7YgMnuAiaYBUQ1GatEFgCnMaWnEofv3dF+LO04/zNrTlefiYAdlzC1nY7Vr7EWLhEbopy
IQWb2LVyAMDg0E4D6IlBZk7PfAelEa4d9awWkoyINdhvO9nrR3cm5+/JMkGSrpZZmznhN2Nlp/ul
qZLsztGsOPtOezo+ROFULW1bPcxU8Y2pqehMX19aNXKHp+SXjn3T6IOfxAS9PCG1KJxdhJxkPRjY
8OUxIWsiY/PvOjM/RzJys8dVLFb9LpMhLt8tb1RF6useT9n3yhrNklP8RIPL1htbx9jM/SpMGiwM
mkqmZqlVhn5gzIu943p2u6+yrM6JKgSKzAKVsqirgG7obt2PTDLlXbJG07xTnpgqdAFGEh3bOKmT
VzJ1W+vbhJy11gCnCxXdV12KDsyvqsK1GMGSSWqXYTuX30pYgHnYc5RaeqRGgqTuG2HNcGggzWJW
+44KgBoUr4iGz5ox9/mZezVv9ivlAAvK9Roy0gZd9d682iQHt6wM7ueS3oY4MG27Es+N1pXwf4u+
DBqhCGrOv4BhNWwGNBuRZt9Iktn3htU0/UFnI6+fvLmlHfeqEBYDZ1cMdXXgClDmstEzbTYVriSl
mjcC7Lryao44ZKa+xqzUvJhFVcqTrXRtfSY5VG/Phpr7IuTG4LIGqEW5+12PP1QbZTF6bTISBqYr
R8yZ9aRanZXJz2O70N+Ft7bpE0+iGh8wj11axePIsdsrg0gO1AcONV6g0u7iyVdtZOv6THCwVT6S
q7LobKyt6oZnVwBNo18B8ww1yV19qyuShu9sM+3q0ueAHy2ABKLqizMjbaMdFflUy/Uae8VyknNd
NGTjuUPdd5eRldYfsxBD/GysUdWFVSTyigV+1IxbC4JGSR/O05RHonWWejuZZNFvE0XVLOtznTvD
uXFsZRc+59xV42BSRHl6yLreWb6NI7gu53PZzfqj1sVq2CfWJJEow7c565b++TjaL1YlgUEh3Ff9
iahFr0J3Ylv5lUrMeYQTHvrpyXNFUdaB5jkirg5lN3FaTPPF66+i1JSmb642kSEJk0d9Bz1TA4Y2
bhmZsHw25EQDsJhnlRF2eMM6+7oYxORNZy4dorttl5A2bm1tmRbzi1YuBI/4id6batgCRo3gF2p1
9PxzknRFho52jHk2syWK4xvO1d20IDQxHc44Vg7+J5GIKW9xQq9dY55VG4SFkRMxhaoRvSR1RjYV
0NPg3hSeB6h+QEZXQxasZibbbhOP3iAWH7LdHbJwktbgPpJmUpagEq015M+1hpLpFiylbe6yNovc
d0Bjb3yw89S0nxKdB+SxXoZcv3cFAz7Pc0Io2VcS2qN5RqNZdkBcBGTMrrkRttO7x6ke5/iUJ7nr
nHRrTZs7UQ/kZxZqTqawKLqigZYXIhJBXtVDd1xSd8nO0kB+chfZ9TS/LEOdZPC/nQXFPZQujHLX
k05Q2kKOj2uBOSy4CLjtU5JYq3hz9YtfZQ9Un0sI/mhpEXUUGjov1xjqfWOmtrU1KOadvnrdZGVQ
U15kHZsoHxF91GZnT+MBqUrssQg7wo78nuYnHegUUroN2rqL56AtGIAB8Fb0ZFcIL6zhvFC6VcU3
FVaT/NTZ7eA+Ny3gi2/N5aLCZuj7KSSjtKrCKl/ECT2EuM+KBJGM1yL82qS6Nn8utR690TyBvofV
xMQUaWv8YMK4UxC2lHDFXnqvxaw1ILCGMcHgVDrDINrB6njBSA4WcNlCZuxg5buJ+7zxhx4D4xVI
mFkcF8MFtunHxlRAqpHRb5xlQlw4G7UGIF7Ets0WATh22xpk61x7wP7ebV2CT4yB1VEYEd8wQMm2
PJEs6SxUh9ViWUVAwZijPRlTPH+tC+4zJ0h6dHbXGjwDWpp1LNQGfdQU+ZpMmaeMy31aBCM1WydX
JSvzRcFgT9FwJpCgOFQvBMLjMzJaVM7bWHixuAPqtJJtgaDrxSsI4riJoZ8V861XTxvUGxVav3bh
qEhXlGHAP0YGEhBf4RauWSrtVGf9KuZJfvbsJF+foO3AfrsFE5i1eNP4GOtm/ZnmTHXrxR7vialG
TtfZKit3b+LjS69Rlco8GCvezm412dF3eSYb+5Q7fB6fEblz7pNK1xY/KtdO7C12GPixtGOeiYtp
+lRrVlSc8ybSX9qCYTOIs05r/MyIBuNGZ7AqTk2bWNWtEqbMdqRWtEgxSrQK15GXmFHQdqmq33Ia
SQCSZ4K99qpJc9zXTcMMBNdcFzvZx7Zzq82ISwO7kRPKJrglVW+UTVNL0Jd2SbQMB3gW4dx2Hqxa
ilco/jIDnqmdyC+mfCCFTsMG5A9VrKeb1m4iJgxnXR4sVzUqWKW55kEE6uf4C3epOCxeZL9k0iLw
LbE0IE8NZ4C2tVnMyW1t9PFTJTsQp6RGbCR9p1uSPPe7MrON3aBmNT3k5HzGPpMnYfcW+6a2TTDK
yzu7chNtxwGV5zWds2gM19RMv67rPNchqHYkfJtwBbGvir5ev7FsZVHgWHzisO0TUAJCe3UjjHNK
uc+R6vj/2tKUr87Sd3kY2Tw3hSiRRiA7FkghYSPRKibdsAYCLsYL2TZmuaFQY/juRE1vnblqOYNH
liVvVqHT4YF2MG6CzLFzI5jacakClrcIQKQE9QsYsNvsavHsQX6fp8Y4Dk4i2VeqFMYEKfbi3Lkj
q+GmsSYj2bjQMePRnp053nQKuClUS2odLRqgoFZztbI7Nt3lzG0KR6GLMfLGDYpqLSfeMAj+QeqF
M/uSeap7ZOMxsk3SOoV1U7fokIKCUxF8d8kPCAQznfm4dkxSQWmUU7y3lSa+uoXqXtkLTH1rFWg1
A0LChzw0+7g+DjO6343qtbkIoG68GwR0peZP+pq9D7VUpZ8n9eLdrkgZ36j/Y+yRTkd8b9DbCtWs
KF2aiBJP0jagxk4gowPxEfdmSUQBwKzdoLnVW0E5bzGR+HYaDGcROBNY/kJrjcbLeb3XrU2aet1n
dpws24IgWwjrHM14S2YKG5GETp2T7YYeKD4g4Msrji3tLoQdTVgbNnE8aEZYTtPa0p6xtEfSdUZ1
0GNt+dpWFseAZWmYxRjB1+SGNb6Ir5SesLVNulHKDSqFbOBgBUHP/SKr+UZDK+gGpZajk6NfeDx7
jExOuWmTrF0/JzK37kg/T96deAZo8xuMfGWgY+Dqvwxwpe4lV5KavpnGNfyhw4hijQqguH0cc084
VxHAO3TZWmpBm3VyRAnjms4D3k8oSGUuSUWZY+Ou9fyqzexLvuapqFv82Em76DTXXVM/zw3+UJfT
sulNoV6CJs8MrbC+8N09UHfm22zGUPZWxEG48tGSD/gyJzGoxgur2XKS184eFnxYSld62hDDxvIM
thIjeIuoepSjpm9aM8nHZfPvhOJ7UNfS3aGQLwK2iBUxrCHRr8R0dzd981iZ1ATZyzDc9YsmwjJJ
oaw7zQ5pyUFfz1EHPZJW305L/VnMbr+FmBnuRe54R3Dd8XWKDO+2mISe+2IdQXFykYdx7ejbpjGW
PUKg6m4tSMkdO7TvQurCzzTPDjJ3AdTtoTnQqmmnAYHKndP2dqB1iGXSrIS2V/Vg0sJRX/BbZe0B
o+pnXOj1wziW4yaJB3lsONmYfoFqAqQX8KOY5gksPG2fkVcNtAhNHX2CTrk3xzp6stY43rpCr5AD
W4s/MrX4fWuDdigruVolhw09rtVzIbzmJdby2W+sWK/h19SCXNcEJ1VmHhSjrgWzC64m7cQJuihv
0UTP5xVTjc9IvG4iAL9ba5jnxwY1J5mPabT/93Z1izqqzGKPhM2iCTmOYtNv2sZG3ellrCx/bXP5
3bH9fxlPXO9jIrTDwbtUVVeE/Tbe4+rbe1vjWYSGE1ihseOQ7ls+hsxdvhmD6Ggc3T22vtD6Vgcs
SQRv/+J9/KlhirfxwURmF+Y4w4kUYRR/Ei53bHIc0fH99Yf8cwMjv/3iA/3BL6Vo9/CiVMqtzsIY
OghOqQhVKRpPyo39BFLuBa2rfnD1Zgg55uV+XeE1noisVL5EjrzvcyRfTFC/fk8XZ8+fffEfDGj0
RNCgvuAE9KbW6LZF71rJrWJHB3c1mLl8AOnV3hMNT57w2MdyCJA0JF4ACayGX3wzf+py4ou5XI4f
vph4Xvs51Vq5ZaakOzpNnPksI8TeHKCsPcpSxz389TX4Zxf4g2Wtbbqls0zT2a6AevKBGM2s3Ogl
MoV9niro079+mT91xvGBzJ8/ECR745WTYW8hFAyUQnoVNjCb/+KH+GBArVt77EiktLejLFEs6EAB
cenL+lclA//sS/pgOuubuCnrOCK/CEzCxyFziLzsmsDZX+XF/bOv54PNrMf8idTRsbeu1YR4QNFW
Y6v+xc30T375x3jqaIZbtRn2tzFCAd9tR1bIBMj2X7qyH8Opjbw20e3y3Rhr6fiyBx7tVvXw17/8
Tw3hrvcxm9pp9XLC9c9tk4DavnVVejmcOQsRrLAGeF/qAdM4mFVv19d//ZL/7Nv68PwnbgxYRi/U
FsDYfrGatrvOdCjXv/7t+uWG/5Plxf3wZMtsMZ1xia3tkEWNDDvReCqgB8vO35yy4mQUNW7cI36s
O+MG4m7NXvVuFdHGMTIzPiZWVsePFm8r3cBGTlr8x2X8j2/zf8bv6vaPt9D993/x52+qXto0hs39
+Y///ahK/vuvy8/8n3/z4Z/s3tX1l/K9+/iPfvoZfu8/Xnfzpf/y0x/Cqk/75W54b5f7924o+t9/
P+/w8i//X//y395//y2PS/3+99++vJVptQG3aNNv/W//+KvD299/k54wjUsqzX/8+Br/+AeXD/H3
33ZD9qX98uc/9f6l6/kl1t/QsSAdBdySLskp3BbT++VvHPdvuschzxW2J1xDXHJ3K8VE9PffDOtv
UiflyHNA6S8/w03QqeH3vxJ/Q2xvck6xDChEjy3xf7+7n67R/1yzf6uG8haDTt/9/bef1yVpCV7B
9QRJWJ4OZyU/LB+ekY5OV8wy7O0EDdK6LsuLt9TGhkj3bPPDN/OP1/7xtX7eki6v5TqWIQ3Hk47B
h/vwWp0jnGyKSfdbpkZ91ZpZbWu0u4D1PaW0cVn/Kgvk99SH/3lU/nhFh+8ewb3wTP1jcrxXrrk7
5JEDkTp7eLdKXNwBFr9y8itpVptBjvIli71yl5iZrftImMzYrxZT3wHCpwe0mvFRb0YjLKpYXGv5
pHIko3n9i0iwD8/0H2+UC27ZNreCRGL6YZOTWr5MMwLTSGre2YFR2bkgeAbiRkkeAyLEAovYOO+k
aLvPY7vSKq9xOe/jYcifKoBrTsrrrxqQfo+X+fj9SdPkXM5Gzp34YXeUXiMoagbzHBiUzv1UIAua
DJV8d6Y+PU4GvgOzysejyLPpqYT13kyxdPfJbMkXXJTlzTInR2rMDnh37jI9VleRF+XHaCRp3bdS
L3/TLLZE08iafaEM9XWIL0atpanv//rW038PFvj4UVzJc2OYpoUU48Nx1E3XCb7etMN6KJJTe/EJ
azT2XRV6Ej2rpZJ3jiiaErhlaO/RskxvlTMpoJiyot0NV/pDMSUn0WHLqmUBCcjgAdX4RfOKFEGw
vo9FdqPa+ICpsQ1FZc5bIEtBIpBMz2u7loGZ4AW0kN4n5VNm2fpjbmb7vkr3KPZ7P+uYCWGnqbDO
mqvMEEFfR03QIRLyNcc9tmu6HQAlvLuxcV/oKUx8vAClrxbjYWid4zJWV65bPmQrlsuh3EVYLgfC
OtCYhKk1IBeertMhfqzSe3x5xZWAU4ia6FhUheNXU3/Tp+JTh7E5sFKj9L3lGyJ/rMfdJPylVFhj
uGh+bK7PzGXHxHO2AjOBlNZXNHlv8A6bcU0es6Y7dnUXIIo4mSrd4oJiahqSbS26LiiE+dRM85sz
SRyPpp1sGj0/rWt0j3er9JOyclCrS4kqzAVFBHw4m8PggSR2aZ4gwjDro+0067lHkIuMxDTEUWd3
m/38onn2q3i2f1VQeFnuf9huf380Jb3byGdQaRNX82FXr2XZ5Xa32KGOTfxGQaMgRZvEyTXcnVnO
bYAmS3vwFNKx8AKzdOHQFtN3tCjt17kpxyfmZO0N6i3H1WnFITSBjaajL8uNFpn1rUpUtx/HSX2K
MdCZuIDL5c0bJv1hqCN19Aq4VJ1i1pNY6WkfrNKEJ1wTO5RW7B7hmsDQB0f86oG5rDgfnhfWocv2
h9PSZgH4eUXCw1SPGPodNETecrZzIguDzNCsQ80Wdqst2Igb/aLx14v1zkjb9lR661z7HIFqSnst
96kYO1Q+qLC//vWz/CfbiHvZSwyuhYNu98M5CHVHORb2ZIcTOYGB2arvJMceGgEsNc3xL1bmP/ka
XMszDI8QPVdn5/r5a1CJ4Uzu0pPrtnTyU9y2Mrxk+O7/hY/0w6t8WJwKN4NQM1s7zM00fRcgpKeu
Q9HAfQmSRJrDsv3rF9R/nlF/v6svs5R3OUPAEBkfvkTu0KyujcYOK9s0jrObF7Vvd0N21cI+PLvK
qrGJTC4SYaMUn+CIqlsqgdvN///b8CxpeRyMbBvX/MevV5vsuklsO9TiCLxtdp4Nu5do0L0yWD3k
hxgb4k3hDKMPNvqU9+Ov3sFlAPvxPsfhxFnKpkAJmZVw5YcBDQBfd5cic8JitZfMT8CNzk1Pihvb
qcspCBbQA0yC/BvNOwoACZ+gVCraeoNb/apo7eNhDFmjbVkcACwdWZQwLyf/H2b31cKnPzjcYklc
5KGDl47IFobeRK/NPw7rP53V/+osxjHDuezqLI+Oh33tw/VHEGDgT9SQmBUOIv0ikwekhNMZToXC
WUnk3y+uNHvsh28ato4VhXMfqygS8o/f9GT0tlHqUxQWuAlJwrSmwIvm6ZOGf7xDzRnF4ME4KVhK
F0w77XCM+77d5AtFPPoyyx1niyIUBunJiIUmAJxW3HSJ1wWUM6xHJOeomD3vYlSlooHevUWMSIc8
J1i0Iv1m1EX1gmXLRSiv9aG+6tZVFHvL84K2yxeaDn/tumZpbJSxNuepn5I3vqHkuiem7r3sTeuV
Rnhn26T2ez+K5Zun2TT3GlEZFKtT7upLuDnONmVxOEA6gJRn3GUYYUNCmsqgSczierWtikibBGfc
7EQDxGHDO8ms1U9HN3kkjq/D/4SvoSyRdUE+6Zu+Lq086IFyD/3aoNYCBjYUwoNFPqkuyTU/z/V0
9C/C+difZZZdiWJqT7XpzN9luoQzNu/Z85rDMncbQT8wNAkHURzjKt9O1rKchJ0ojNP9eI6MRn9u
ssy8G9OFhmg09cM3iyC1g+ea6DI7YZw4MAyEKSLQGfMaxirVo27jKdu9ztwy3etkKd/25CC/Vd3a
3QABQlDVIs+v4zXq9vRDg3LDDyLWcPVPFXTZS2V0s72demu5b4p8vNXyS9LYHIvEhhJpCAJpR/GU
Yuq+M6NleKoNSLRKl9XjsiI7qZWWX2t1E++x4GooxNv0eshITcPlJja0RMsdWsP6GhpyCPOJiLYB
c9sXLdLbg02S+blYIWILvbB9bHbm53ko44CknO5TFmsFdvF1eIWor+Cs8uhqzGTOoSpX31rkHo8G
jofvJE00z4WrNnM1TnCxvfYyOFNzXusof0DGR+IIaPu3eRkUYTKoXjyEjhaAoBVjgNYEcrNJl+8V
BsEj1dO4++PJ8Ke+Q6GD/iEnK6Z0z9RbD08tFQ5USI3klmCyCSy8qif8XNGm9VpnL8bOPchOZYjG
Fp2y62R+9RrzwutWqy8dcw2FnhDVy7hxsmO3OhTtxHJjIx/NsToGgPooyDOxToFm1dHW0OLkYYSP
D8d51La56bo3UVfnpDFoLJFIBc99kaRkWvfIhBTFHFVtrjetsuKrTiUd5AXyi2PjJfkz0zFZc6ut
h57eJ9vEm6ZghHm5VnOchnAv+F1/f2HQmRfVJJeKLLcPFgyIW0wxy2bRCKFxCRl6QmUVXznJkt6m
a1TcES5RbCenm09G3H9qi2y5T4o0OSgTejYacxfHBpp9hBczXOlsfCPxihOx22SbHvsV6sGuvzY0
8ijocsbCt1WxY11hektiv+mgJ/22jMT2kquww90zX5ti1oNiSY23HE/c3eJGovWLtomPJSvuEiLa
lIcsixHk5YsdQNhkmxXVUtBj1AkbYVBUl9bedZfM43kscXpfpCbdTaLPNRLeAibkcay1jpfrE2OP
O6+6jtGs73pjIh53MlcjGHJnOsyMtEYwN5oWinGw35Sp8fzADCE4t/sTLT1GqFrrS4Ou8ZU2m+GG
3rQWzbQuXxNPtHsyFtLnGHHebohY4tBGTeNmMLT0aNp6v/Vmd0VXXSdfPF3LrooC3RDsXnQ1k2ex
g/e2ToZQF9GZrhVH2nE1DAlIo/EEk4bqaEv36PayChxNxxxGXg2qrti8d+LcPdbIOI4LHTJfEI+R
z1LN+VVa282nWQ64T4xCvx9ndgEtt80wh0NFhdinn2HeV+7QltImOoAfurX2DmVhRded7qqzIcfx
peqr+JNNBQgpN3b3ig6RdB+ThCjkzYa6LWNzOs2UCoVsKAxsOkNdSwfs2W2mXefqMwv9uCITVud0
FPUO30B6pKMX+R9m7ug46q6288hjYC6sORpWaiSRBdcGOH+BfiqLJ+sb/Id2yq1WhZfEqtOqIyli
lZ+0cBqE8SgTZGVJhXZPm7GzeU1u7spSoAMelaquZCfAWjVpFvMBWP3SNhLn1WvVrxWfvVjfuFgr
zi9N70scu1Z9zuJxPVQuUVeVa8Bs5+OLVmt9AEBvnmczlth8irZ6oC9DRw6T5Mg8Uvl9NEfx2Bhl
f1jimjzTyZVIZjPFXphn4knl6Dn7voufmBMc3Ydqp6aYRwhBZje2ONC86Fm2Ur9v4UZPhAbKKy2q
ovOMj+aNamCB0b5JksepWuNbTVj2O44675ubJtWVMWtJqGhzOeqRq21aFJZs7bazXnf5tL5iL1y+
mMh071xBx4DfO9p0xoDu4HGcV+wH9hjOXK0TrJ8z+Jmp1YQVuePOqqz+OyWBziH13G5vaRfyU64m
fR5xFZ/Rm7bbSuBNYnSJzlFpTYVvGZM48iwJP5o0qwrszkDj2Mh4tzQmMrgq53wCL0BlCuK59jUz
0+p5dHHSEmKgGugtW+PaohC0H6aBDoZcpNo10qtxK8qpDOslaumWiDT71aoqtUXJrD4tUZVf4YW2
Hom8GW/XNvZ2dtlLZKRuyYt6a2aGrAPk7RT0Kd3M0J3WZkWCccU8ZmzJlChQE8XToTdSHD5TOWaH
WPbD1jFtmtOEIXEnW8OEXJR8mPSUu8W8TW2SyxRn2CurmooFY7TW3M9zXn6jQIImZ21IvvdOOTzL
CHDejxINP3aBVAifdo6/RuHv+d6if1G7HE/aSRYGe61rV+e+rZMH8iWIwCBp+6rIEkCSZETFBMc/
EJdquW5WAqmAhriTMdzyWoRugHzl9/MquKHbSZh70iWm97xZuy+YSypCwwYs8XUt96nboOPp8iZj
QDZmZJmV2lvdxEWyI68Ni3SZnnVOzKFZcw0R7KJcNGREliHuks+1MOobYVh8DtRgt2Ux5iFddlm7
ddQ6vc0C3NnHH55+J49j2K7k6nxerRq+GKJeEjdQDtPo57Ly7mMjqYNlpUkTK8yI5aZdmnVjmdZ6
8NKi32YetDkZdIg9PEIEBl+bJYS+npbWJxRj7XPRS8IWlD1eHuIifVScfNHRjvDXKUfh7z3syGdU
cc3tGjXW7uKrJMRvaNXBRgl8Xmyb0HqBf+3RWFX/XSHE2nmYvImus+z7rHTdL0Te9DuBc/XBMsw5
nNDFvhd4jDckAcjbpsvL74xZxvWAko11U0SICor42zBr2ucyVsnDMJWNzYapG1drgxgEhaP3JNe+
f6y1Vpgs6nODFUSzNgXZivtknOaniegOYnEyy9q6qWAxmMZ8My1VczCrhO7g2F1PRZ/G1/oaN3fK
u+jepFjJSef8ckZt3L3WtKG/wJ6739CI0JIjx1kRphW56DpGi0gRa6kODXxq54shSW9GQvWfc1LX
3mZsPVewkuLWHYzkdhEoKfEtL5vOWdz4wJroHYEzxffavQQBrRkZmyZ31l2i4VFEbzEtY7xp0Re7
Pr66ipZ3jUcEa1/ZvjaZJfTQFEisfWL/hLfh9JY9DbqNYp3zLUYxEnsJsSg5vOqNOd5wsb2XyXC5
hiLGKODm+ISO7iqM8wRsx3ISXRzNhZm458nJ188iicvyarKwPoeJ3mfT1sZJjz6/z+ZtKc3yBevx
MvhqLhUCiLT5VpRlVIWkGlZi5zaMuht6+TjHuSZ+uNAdTRBIM0HAX1AJKTbaugzNccTIToCDGzX3
QAM/iEc1b2nXK29JCfhcI10um2LBB3upotK0mx81pfxc/pxqKVrHclS9669Ok6lAi/CckAWD14Ag
I33fN1NTb1ADcfD6Q3SqyVoPE68h4gN7n8xv/5CfOqntQEHEctMg1X6Kokvzt5ctj4WY+1ukzUM4
acLxp0Z6fob+HJSeyYvcP6eaT62K2vuRK0V0V0UADxnNK16paTRPpSzXF+MS/QDJ65z7cUhRwI26
jVdYN1Ff6biW264oWv9Hkavtxst1ky8zJ0Kh1NVoj+LUyqiUe3ZSNGpkc9Y3WmolN6NnNq+u6DjJ
SwRAX7OsJakTD2/1go8JN5hMKvfQqzF+QOI236y42/xuXnP6LInMfOqg8Zhw0vgpHrjjgLEwGzup
epj7DAI/MRf7CwV6+qYiDcScOvLlx3QOOaJ4W6GrV9msSMitft5NpHmR3uN5yY3pjd475fD4hZlh
rwa3j2/xkuIIxV5j177RzsV+wbl/IKDLCNulQx02cKFOQ9KpJ3ws4x7nj/mkmqzn+Mu29r0qrC+S
qKKrzGrsr44h67Bz8Q1Mk+r3RN/k+4VKsVvEQVgjLAKSPMxhRXqPEYytk2Of3vlWu45lSD8Ji+U8
rmeP8pevNGxNXwTpBvuiWccQ2hHlzTKVQdm18ZWxSDTXQLTbQkRR4NH0xuC7NCfXq72TQTjJe7Oa
aew7hj7vU3OIt1Lr621VCi/zew7u3/qiVldLZ5QEOanyK0h7hJF+7UZWe3JNvxZZyiJvQWp49+J/
kXceO5IrW5b9oWaBNOqpk07XInRkTohIZaRRa/H1vTzvQ9XrAgqNHvckkBc3RYQ73eyIvdeeUnKq
V15iE3mZjmJ7tnXImxbi8ayZwZkKyEJeEhcfno+CIzOnIVoIm9kAwCtpqJy+fPYGA1kw9OwRIFYl
AZCV/YiaXetRhOXNKKH0VfKPa6kkEIOR3/XGNT896rBjh1ho4xkpH6NcU1tvWm6WrH6Nvr0fHMsL
9SXDoDzhkNzoGEwCvXOboyx8GiVcIJvErakjYguBXe/D2rNxMGodv630lu+mt1QbGsh2y1Wm7fAz
joE2A23pc2A5m4mrm+d9yMxrCfLiT9F6K6A5ID888+K1n2Fn4wmimje9NTDduN9Bx2IHjWucfMkC
jxRDe9NEdDL6VNRjM4TYr1yqL6zgW8HbHix1o72aHnd60MRee0nTB4vXM01IsKiNcc9ptxLLeYR0
CJdOVicfUOLsYmPYbIUIWSi9l9Fxk4OwlOJGWhQcKg821GRkvJ1sC8IZCWbQu9qjXyi6N/YWDl0j
cV+j4ahTN+vuCZw6exx/YaOBJQKEgm+CDtgMhvaAEHo6FBnXnP0dbXMf1HncBnoulutkxuJP2+sQ
yuWwPmuadN9ZmFZd0MbrsGwqL7cOntSroJ/5Yff+aBi/VkEUspE6CI7JA7nl+EfebLyU31WlJHo3
VeN5q7j/N0ZR8dOkAC0Cep44CQH5SpAHRf82LfRbESxUSDqiWJc9az/egwVVYUH63TReh9IVpzyJ
YQbbdLYkxc+CD4VvT9pTmi/qip43PoIgXV9gbMq74TbuER2+sClTRNywZBLG22PFglwa9mxTLRIS
aa+su0Vdzo7oP2XzNbVf0JSACSrkmS9dXZU42/mZbomo725rWa//COlLLG3dhiGS+PFfanpnLYod
u3gnYjHyw5P2enoY5Hcjy5vzX4E9WXDzve4xQ/tFqwOs6v9omuEA/eis5bSCfgpEAt5XF1WOfrBO
7iCRnMdFqsbnslhgKtpiJYvyP/X43oDOD36O11/X2LT2QA+Sy7DAAXBSXz3lU1V/tGKhXZrM7LFH
qLxFo2Vc9CM4g3hnVqMNmhDfNsSb7ML3K3l8kcQrrV0CqzaNG+nL02502XnRizqIWpU/B6q3ndfZ
MLKwh/C9WaRIv0GOsv7weHh07MqnVEgbp4cPk04vtqGD6ZiZ2kaTV6Zwg0bRSYCCZX1A3NFF06A9
YJwY1CStRWStS3NN2bt8tw3NPKdVwvDPRWYd5qn9A5KF9VIwRP7BkOBhIGgRLsqvxSHL5y1ffHHx
VjYpSMlX1XZkOKeUFk2WewITdDG907z5QaeStf89uM0jpgoIWNz8lJljTN9cwdj0Che6drdURt1x
ESNANwg24+PE5KSyZOGW0dxY7a+UE+nbxHbrgg9wCTOXzWJr+QPeU5+2aOxniVDTwiISYpBLjGhU
jvlNq3SnidqKad/AziWs6SzfBwwJzx4Y/3mzen3y6mumeyFPpvy05SR/tJYYqDiqBivGrJnhkBUW
7HJmrjxHenUs7AZnQicISSbvsoO9bJRBZ6GC3qL8cqqnHjUGI+JxXQ+eBZfrH3eEEjZzHDnUhJSl
ZnPve9nd4rIqTjlmvvdyWFixMnooK66vagptOaT3sTL778A2IBa2mNVOiwE6CKxBhwPGH9XnoDQd
Ge4DyTH3NZbNoUueMX5Un83ko/ueGJykDKYDzqLfSuSB6XM8MSkYQwYr8yWt7JYXBYgwV00i3lA7
EfgnVKf/qHWu4yZfJD8784eoqB475ia3KXMcLTtVw1Q7p3/8G+XjqCw6Gd9QMXc/U4RTJzpPohH/
zdIBHtRdnzSEijZwaouZLrihJTs4w6Q9L2xIWR+NFAcblRn9MSnG4jskuvUdcCcDEzGrn3E1FcW2
c2INkmeaHmOHu5XDUN5Sslt2BBUPecSQpcYz0VdzGtpKNL+U5AkOCwiHVBO9B5vkr2nEKihyG2h+
AaWEe3bpl9/E7HTtTiWoyTZ/nSQptoggS2X29I+dRNlAA2H65bTDFnlzz1lsZafVw/IYCtJP9qiX
Mbsjp5OIpZX6nFyw0HgK81c7iWeg533zTBtF4zm2I8jwfzOjwF4qx1A80KyLhvuAVTS3euZCMJhX
HKwwvHPS5Ne8Qm/a04SGQzwVKqDtTr9s8E1USJNnQa17mFe4SaElTbArblUGrXP2ClhvZe8H0yrS
Z5YM665swRMl6zxiT5nFbTAW8Py92W11W+Dmr0X7joXY3HrsKUJY3QqprMnjl8QLHgbml3z4y8As
HP9l7BUDLUYCtFm6vy2wueFvasQlswlTWaqW1v2vZaYg5uYIGNGNGJQTDVEXHFpjqV2ot7V3fBAj
RNRi5hOdtvifXMcyt72EDxO2aWK/rD0a7Qdz6Dz2qXdkaW+dFua+u8FxKk6R3n5Aw8Rx7g3s6zXs
iV2r5csrWMlyCP5x5JAR4ALD1pUNcOmvL2d+zHGbQbOe8SrSDrY9GXvMmqW+qcZanDVwwRw0VeN9
oexmzTjoVv71P3l3akrsYRcnOpw6DSc15j+ju5t/q+ap8JKDoSjV3UaHbJoztdHDCv/ljIXRde/G
vPrncjRijEe4eqelr54r4WrPORQ0LTAe4IWhdc37f9l+enOCJz66KoT634b66mhHahn35BBbFtA/
oFfOpzF5wGTVs+ba7Uc6VWQnecD4iJ4xPAyvWrHvncF48eWDFoLVc/vXKQQswKbhzetQrMD/etPv
QwZ8eWQv87SJqRDVJgYYcOwzQ56AZY6hrwlytRW0VNZO+X6AbnXSemwE2OTwd2lpp201zJPXGQwp
8N5M+8qkdN71rGj3faf7N9muv1o2cPYG5lt7+8eKNDfDQ8wiVzdaHhZ3IZLlw1mt9lu5asYf1U4v
a6dPz/84lNQsiiV0gfvDtE6ZF0/uKPpTtlT6XSLbn1BOkO7I/EuvT/1iUH4A0LM/WtRuP/SH7Q47
pO/euIiRptgP9bdHXXrS6wxSqbKtPbYd2nh49fYOpIn+MUKY2wm3m7dkvn/LK3IGjSrspha3TbK0
YVqp2dkAACfkx+PvPyyDdF9BdozPmeqWZ6rR4TOrnO5uS4fiywDl04R5pc91YGaWYHzc6TtMc8W9
KOW005um/jHibIwa0IcBdK00YtFeH6dujcMZNF2EDY2mFAfhiM+omegMGESeMsfR7gOf4ZIF2dpF
GjCld4jsqF+sBUE7H+AFs1i/hBJIx5NpSHGyfBDAZSG7qNO74eD40vnR+9kEKjF5DKAUnswHsqE0
WUGpFBdot5Bo0C87Bt3kArBHPtSjntxABBBz4D4Oi7zNaPJc2/vSFq3cdsZgfZunYn7SGT+GVuuj
18Hwh3csS60/wKb8D9f309/1pGu4o5vF2buc9Tur8fPdAsz+0TNZ+86bVWQZvTiPvtJe7UJ6O21E
JMWpTDDQCq/qiSC37sMuoahNmVg3ueU42/+1VjqgJnI9t/7gp999nExXSlRqZndFNT47zve/C+3/
j9WuSAEe+Vz/s9b19NWWaGyzr3/XyP7rT/1L6+r9h20jKEDeyWHvmhZymn+0rqhgUWA+BDvu48tf
Fey/tK6G9x+o3RDYUN8ZqLtM/tC/tK6G8R+2KwzMI8Kw+IXj/b9oXY3/rvVwEFggQID45vNXmf9d
zu50tla7HGZbu7OZfiw3J87+gMuOxj4jA8LZdjD2MXWRhPjZWP3/TaIvkNT+dw2E45EHZRue7iA5
gYH6fyo8ZAL9z2GwvO2rKpKcJ/hDZ+cSW66Oac8ACdt7Bm3v8B0uWn3wvMnYta5z0qu+AUJD2rym
OrTMyv5ShU3hq4syhGtxmRNLXGpbEHbRZAX7eGnvkp5CxjYlIp62YFvg+r8rlwuiqInYacRbWhrD
N1/1H7j23afHL7yhXUme0Bli6e4tsWMTEukSyTYXn4r1hdHjVX2IC4r5SMEzHEFVBgX9Jmuz9JeD
xXSxDOtaFdwXdlptWAgmxwoZi2W39gFn3bMw/TWSDnqaRsqLY9bY40uDgcYIWfvxBTsDrqjJ38eN
8QfCCEwZ8avK9y37jNn80eX7NLdItUi+cNfIsHYqJwRc1W/bQT0PtoNMcEqidoG1WIL1MwCB0F7b
746wAPzQuEH6szPYdCMX7hhHbS2vPZGUW+7mOpj15cxg1No4hrsG0NsCdGEVeIRUMQJiAbZqeRci
v9sbnXHM7FtsoM+c8jqhLh9AhCLq6KW+zdyrnUiXa+dRQQBr3BQTGBRg7/5WdSuw91yAXmUuQTKH
pSnYk1cHCXZg5yyjhvT2MNMBWD+znlLyULkDwI8pyO380dcYd9iMGz9t36VXP9jMY7joS3lN6nmn
oNSd3Bab+2zNlEWUyJiq8Y1edaeFBtsvz3jhUE2U9CKJa06oossvpF5h6na0qK1xRxjSbsjSyrd2
KrHkjfymxGUk0rT9pU3NJz/HEAfDHWKrBHlnTrzG+lhHQzdqZ9oRaHUUHtKo8mPbGl/AsUBwWebA
QAPGnNPoeeA4H8RDvicEjfQif69Jicy6EQMplsAV8XM2g0oYvT9JGp9NyODbLHukw9qZcXBbuNlO
iv+OAe7VSfyLYoTKnM3axZX4GpflpDn6F/1qQ27LZhYHLB68SpokoKJAb5MuRBONvNgydz6qNkzo
00JouFSGWnoHJUIP3u7RKUx+pwfIlhQ8SPs0z/oYGXVsBjoMVKNgwSLynViG72DstrrFjt+uAQ2z
v4CahQCJtI5NESMqwGL0c0mxd2aLeh9MuMmV2vlLzPeTYfNelzpA6vBLWlrUGeybGXBv3IR9mwGr
JZwU+w7Xa8MJ/y/fLWVVBEXlh20ycipKc8sWAeFB+kE2X3W2N5Wvsl2++q9N35/zeFOYOP1T0RBk
wc+DxWZTUGoDUYjWZjg2ihgDZ7R+QV8GBiKYNKBV3UiisMqmSNDUetoe1ndOI0kolWXPITCYX3M6
vYnEUIdZ0T152rZboViuhcEwlEfwpj++NKLZx+CXinYdjlRYbqBBqmXYVl9Hu4yS+CBmk1QrtwJF
jkgKAWC39z+gdgUkWVlHT0/PddV1T0KY3ZNKKXoEEyE0wh7EGGzwJMCsJrx61ApZ0T/XzcVsU4+g
HZvZeJ5PvIoolPBLT5HpZPPZcmZC2Y3xmNj5z6EgUbM1SjyEQMhDt9JHpop5G2TZ+DtzIS37qgSM
wNSETmojtC20l+U5d42fDpdYaA9VdX4UeKkuzGuc+ge9GC/LvCz3tp1/TxPu3lKlVeR2jR3a/Jfl
m+riqMEORkTnJgLzV4fBc+EnMfbZDiJoY784dQ84hpPbQ/NymZtr22r+cxrvIOWWu1ihuV3aKdtB
LcEegMyYaAXaSRjZe+BMjK6Xwgoy93uagI3KcfrcBmJDmIm78lBYNsgIXW5bq8+f1sptrxj2mVzM
DW++xgE1tNlJm507YxwPNKr21Pirs89nvwlYa7z0rZifkvpr6JtqD9mpvajc8bd1rcmLlvndSUza
EfuvGyV81EJfEBXmleqJ1X6+p5OvD4NUL343GJdZY5ovSvdKh++w3IeCqTnw+WpbUgs7aX124RSc
7ccXxYlfFIl8Em00dWSOj9qQBiad7mbuWYjQTIA6Wz68mQbfcId3ZmBgxnWY08XzyP/ZdL2Rnkc3
jt+IC+KRM2K1Rx7xMtWj9ozq/ui5pDhUTYfsjpHRAdmvG8S5j1zfbivyhOr4Iy3bHakRyrerb/Y8
9QyX/HQrtNoAbmG1r/YAtZLBRzd141asoOkYoMNxPVCWZtelyAuUiHWyzQytJ6ZpG1d6fAb+447I
7Kv01JbOCbd2sCC9/lku2VGT43OrF8aHNzUvfi0+QQCuB7gcLjTkYrPOpgDGjNVzhmNJtACz71eE
AKjLbaeP0Am456JIw0Zm/Wmp6KB02eksf1zip1pwcPgN6vJUZflbMhUYoh2omkNn9RHd1sjUhi9x
/m1h4Bh67JYiYnwB5Wr0N9nsfEivdF7r+mRU8JA4b4xXrKyqgmrc+d9cDPs7CO9JUMnsdVHtRVdI
jkbd/0YfyUyYdrgwDDvSU9FeLO03EzFogWl19Wa7ZJhYHrR+/WXAs9jOpe3slUqfpCMw9Mpiaz3w
coXDAsdRFmxr2J6W9x1KSbgiQbjFlvli0lLdbRaZ9Gc5lUuefrjWGno8lUWxTM8k720wAq6nYZmf
4UAo0tjsmtROxAokvYDoH81lA2EHSgFSzQvywGAa9WEHDbOJ9H71tuYQc6Go/FwNF/ACYBLLxnmf
fa0JTOi2kdOBYpDNkB4ss/rK/OFkWPXw6kMeCyHXZ2E+NqCrHl8WU4APTNOTPSTlpTSgVM/2fqqt
7og2+ykGrfgpHx8moKonhu6/vHlpTsxSmxPYj7251vahtPTmQhBAc+mKL7abyxZMuogY0O6Yydm3
puM4h8lQnGZE3QHa/vqyVsvPksXAtvX4/eSQpahfrZQfR2NUYEs9gJFCHYDa5VbIHzViV2Fq1taP
UVJkA8MyywpBOC1buzUR1+Wpd7Cg2e270bK2SRu7rFPI4AT4DhuUd2wDdHXYDamtbyvRppBK2M5o
bYpIQPMoicEUBYVXezf6QjYRZf3bYpzxJHgE2MeClcjn1NgR420FumbOB6GAq4u6ehKj0Z/iRZn7
aV3Y6On+Mefe2bTa5IS1n/0GXNvsAOuqbCjetEs7+f6r0lb8YN5Ch+3HHJ3Z0iChtV+WZB3PlbXW
1Kxk7Qxrha7N0Mf9nNTXWSX2K2S3PGjQgrwhjPwgumGNFHahQBntfITb9QywNgmHsWl2q03kAtib
TWc57ln3kjfEk/0pzdp2Z/oovthrmsx90doQX2DsHBjXwVKlVP1dFmS2HiPNdn5N9tfS5g2ylO5g
JM3Zca3kTFXcwMt7gBO4c8IS4AigyQe0EOUqZWr+ib6/PZhQhrcoNgAvy8Ag5+wSr7j9Om1iYSrt
E/IIgL36J7ij6SXtNQ0vvbyRWCR2ven672qt2L23AGZLe/oBRX0INF2IH3z4woRMnm/GNB1KCbTb
dJNl1y6gLYE0jM9dOofQv/WNxkkTuXrHOnwwR7a4mRVWGQm5sjHjJ08rKY48XqMKDHiUrOquSYTK
uhpR3qHYOWoIw+s6O1S59jr2nr6fdd3YMYrpN2D7U7xp3Yuet8OdsJQgx++wBconT62prqbgmhiw
OT4PFdSDDFStzj6H0KR6Zmj9kI71xRAY5qq/7adf6i+HA1zPqSStLyv1o7X+fmQ9M9hfX/wxfiNe
Jz5kObJQqqFy49i+RpQdme8WihJccR07ccxvpwyuqOuT5WNZ87o1WhPjrV4PvGIyu/SZfrIqqz+k
hB8Vsufd5undFszGCYXJ2lOsu81JJdLedj07lRheyHZweM6MZOnOSzZ9uQaPfKqIQqpc/5SwHrni
HIyvquAciV3GwWBKD5KzL5gni64NMyF08kodtXE5N2Ju3x/2K6fqjy14oAM2w0uFFHunVmlAZ6JV
nKZEp8Rl7v0Q2zIcPBW5m13GinZgtGPqxCQ2kCGMTPvahNxPokm2XnWaoVoAHRdqu64/Y8tpX3BW
0gbW1rRtClVHY7Jq4C1HYy8AFZKRar/WLTsMRohH3pfhEA/+T/O1HSa+HY3HoZHWfk1Qj7n5kt9m
caqbV4b22tbX63ZPNgBZHiKWd9IWpu0MXJfYgAlXeZqwSX9QVOKJKx/AVhl6MK6f4o79mVBfzgC3
tEG2u/OH/EF+t/Qnt3buSdWbN9DPMJYSCvaChc65kx4YHBwl21Fpw63TzWTPVqthJWcajNJR0VKG
TS8lkxbopfN0ZO6+ouic8t3Iwh5DQjRUWXxmKOZezLVct3PRtEicCWTkPiaVK9bvrtWbx75eWGhq
TbtF2zodXPcKGlud+PhB5JrK47DADeXjfBwtpR/LOv0sUmefNvUQFfYgD3q2gthkTIPFzpV7x/WP
zYqVdB1aOshcX6PF642PalgP7ao/ZNqEQCEngcnq5iQlTEn7NKcfteNZl47HbJa9eJ/S+rgUbvOr
sd0XU6ptW67dZVxFewaI+WnYQjtoU/O+aFl7IHIjC9ph8I6al3VQ5/1bDMU3qKjtUBQ5v/2iEL+1
5nVZzLMUmnuLeeReiEz6TuoH+Vt++q0ucnFEnPpdY4h/NIzReHSwHui6TDuI3vrNcOD7mEhKb/Zj
0Fs8Bfg6y8J5cp/45txDlU1UTtOztUzi2aULcXPrmS5zI3oXNN/Y2jtL99QzQ3oZrajmqQ5YlI1G
c8DdiV8VFFacNP7O64R3qlYl4eqbWDJd5sGWSaQBZV25IyMPdbw1p1sNT2K7YncgVCDdZinpEwmC
ocdJ/TUjPthzQ599V+Ynney6y9g3v9kjfoyNZj8N4A6fmppVIDLvbdr0097uOWsUBwnBVTUw/+RV
0CZe2OgL3lROoJLgOqeadpXl9uyf02HHqjwOJ9LWQFBPbJLX+ldpdOV9MVoMKqyAnGw0SatFG9G6
Mw6JeZdR4u1K0ILv0smzwKy0HjkNhtQOGsb7A9ueCWbvxFHkGw5mby/gDBGpIMExDlwyxey+9miK
ERRYt3xi19lj5q7ILjthrbunQBePCIY2PWQ4PvWNy9qSz1+eJcUpZWXuuqO7qR8jHsW+84jfqdvL
se9pxI16n8kVEVvxq+9F/cW/vlG4tH9CdzyqRskrBGs+3RRGu0pRNi6eHTTTal+cTrwSczWAL3M/
ZyPD7kNOMQJ0EO0ptPawiZM7E8DyB7aRgLuJ7Ycxl+xdveSOJEhjjG0e82Q+5mI6xYqiufenqPWJ
R5QquS79AktraixkTj0ZQuX8kWG9eOxi17Bf+LyDxwqztP/VgQmLCEnDsElnq/FGSl3fKYd0XVGX
r6N66AqWNSyS5rvHODvAlJbiriAx1xjGOwSOqwF6iGzS5oPI2athyy9CBNNH+DLb6zQNNTuPL3I7
cZBKxU4ZOU46e8HYF+ZpQaDLlG0dIhKJHHTT45tHcChoT2KyQm8C5spoSMMxIFFYds2fqk26XVJp
N4MQyBsXJj+FSa+cJiI9927+NaBAO7cjTGWL2YBXk2BngoYz5xL+9GTZW8VfvW016p6aKLJzk3Qv
DtuMAwub+IqhNcJmtcu7+iVhG3ipp+lnio/0TRoXh4zJ0JnUfKu09pCOCiVFC3vSHpHykiJ3JRzi
vYxNJzAmWqWinq4OK6KD0alPMLbwLZKrVca/phnNWZNI1ruWs+udTgHMYHEocmfaxkiTAl10XI4g
vPdaO//E2l/emv7OqUuKi3aAYnu2XewMmo6GC45ADuIMHfmYLV+ol8rQ7Npn12h+9Y3b8y5VJBS6
3jVJS+8sZ+O3nIBa54bx2sNx5zqkkK65Rvw196LZeMQ2qxYFV+Jn96LDflRhcAsg03UnsAgBzlkG
1BWW7ho+Eb00ySRMMtUnpOKzBpAaCaiRRZ7fgi1rZ/8TELYMG11pR88W8bZDGXPMe2IjbbwlO50r
MwQyFAP+QLmCIuuxV9OsHeMR7rJ0uRqo4G+Yw+yAWtR7WmyWhA6qrotyB3r2Sv3yugyV/JDdHT7N
PxoeKdaHZ8EqYNO3pmSGkh0bIIqv47ocbJhhAUEq2kUflq1pdXNQOQ4zyaaj47aWI6rYALT5itjV
GVF0c4UP9es0WJAK27zkd6sn13iz9LF8IWRimyFEDZqBIqWi+t4LQAiwLOdWOLvFHQbk54l9Gcko
3XL2MkB/Sd1HWZVKlJsLCNjpT0fSZSgn/8GQ3qOMJrJxUTy8WGVE0fyWiZzPRTdEnk72TzqgT+zH
T+a6OOOInzp2ZIBvshLBMCSJJVCpcKOuGYco9ipOR8/mcKBrvACsNhWTVemC/cZnv5vKiXYpJZSv
coae7wTkn4XanqnViPcEjVZIgLaKwCZNRHK3d5aYEPvt0d9UWV3s5CMODDMZKtwFkQzmm4GoZu1o
iGHel6gU9oVaXwrDTk68aHJHeCt/t+0U579fFEFfPN/NoTdagwCYimQBFNl88r9P7WrefV1FVWNo
J2IgyFPITp7BrI6wIxqeqRphjOPmIfAjG8piZ1SgMjWdWOBO+J9OyYQDuG9/TuihI+RAgAc1L7km
S63zAgwfamhfwYI/p2Wx7pqR5QqiVT9y5z60Ok1cqZTFFbZXuitjd8Llxn/2beFu8AVw9Um5QMkk
cQuQ1Q3Dzwd7EUJ28Ek1UmMpbOsHu3lqZ8eEMQEwztadnz3vd9RaY3MA/n4ETQhdXYjiig9dp182
z2plb+3VRnIEzFmeOh8nKc4WeVnngZmt08fXsbfcreRUeSJeyQobEmEPs+1+Io+ZbhXxPsdKli+i
GTklwd0GTiWnF4bky9aRF2sw7B0azepWg91kiqhfp2T48tfejvrEnSPdGiMTwwvvgZPfQFaX4Tzj
5+tcq7rDhOPtKv2rjNuST0n9PYlb/y4W4LhtQZRAJhaDxC9MMzAYD3rcrmeF2p/mjthGGH6cLqj0
N9LL11tGskjEImTaiWM+VO3PdsXVXefyoped8eKg+QzbyksPdbbOG3Q/CL+GsYqYIwwnX5dVmHIF
27aMf0/u8GVpkpkvjGJk93BFi9qhjIeNyw7Gck9psWQbNAvFfY6Nn4rg17v0h5apbfaJH6c4jAZ4
RjiZhOTxqRUl2NthMW/on74Kr7z6pdg1cxkH5pS+6Yv+yKanPzNjpJ9ojpyiu+J+YmC79CQbNHgu
eJNaA/XY6ribxF4bnK4uAv24W4OpxzPYjBiryIQ0Rfk914QZOYo8CfuRCJG2dY7l3N6sQ6FCw8y/
6hHzsIdBUUqfNfMyMGhKIN2PpXfqJEd1QRw3lrXRAttBIE6TuBdGP8GoG+arnttbP58RFBDQu8H3
p47poKd0xGBb0gfcSg1yvtYZdgrVdw24cgT4pNFvRjXle9nx8MuVTVFB2FhE8leFvNIv7+WY1yis
5g9Sg+hDgP5Hukz7V4SsdjTjMAklWpLYm4bDhL36WAjvJ/I288QYk0D5sT6aEnMfwhQ44zRO7omN
fXel5phfl/TYwRXZrfyTLNeaZ8+TYzC2hsYUgW2TGkt1UPBfL+AEyawbzfY5dyyLCN/1Y7Sd8rUo
4xMBunsSewkucKwmguDJDC8mzsuL2eOYExGgYFHao+7r7VFpMWsg5sWhhk4ktMirCCauNjYs2mHK
VBVVTq+dpMgGxCd9IJBjvfsNAgUeSGLqPf+MWeeAHXl9S9M4QNbzoDoVHg2qNb16OHKGhdEbU+aX
1TC1QPmVFyUt9PjGXXex04SYdMYtnO3hebasfWq07U2QArYdbDRWRe5HiFCyA1Eir0uGEMKzqn02
ZVw6uRBnKkzj1He/anjOu8641w1L2yE37A+f237TTX3L+IdAUrT1hFHkIEPcBB26L+u7Tx2jemO6
pzomdAXeh/mrRtFOrvXAejIYbfRM7FKI85Wae0ygfLkMAaBApSedco7Dpr2lyHIcJebrzDNuTrXi
gMMdnBO3fFt9aGPUA1teyRyiZXqBquSfEF56WwMuxiZBLXi09ea7ZKC76+IpC43OZafKWqfG9snc
fLr2evosm1H7dDHdF0cFXvrJTZz+KcPV3s/eJq68/mgVhgvxvLxCwZ2A32Bixydo72SLDbZLzDRA
yVhEysYSkk51v9NmhPNN15cnOL9ZsPZIWTXMoDzRn51rtOxd9emeCB6v2jV3OqfEhdSWL5UV09F0
iplSqq6+nPYgx4mw4rZYQ6b0yGZ1bboyOSRae/gcENm8Ug2P0cNmxxbsR74W5C2z5cSVSkRXVjYg
IBfq1d6+54NRv6/zcXRNsrjI0ro+RrjqkTbD5Z7sXcLZIoIoiPrICwKTXPGwgleYvAQYa9tvnxE3
/yyUwdFg9s/mbGqbGCMQYc/TW5eUwxUhGIxcJXZxNwgYnygbvcQgo6fQ9WQnmuG7sOv4xMFLdeZl
6U5MPKK28I+TtLJ9ZZRDCAZ/m4/zfC/MqrkVw3fD7Y9DYj4QPIVxnof3iWb4QmXO+pfbBtSr0iJE
Q8wJuuR7xSQuihmbkyyso7CVAB9olGtSOd6LxUQM5Zjvpq6OZB12ewZbqOkXn2lkazvhI0QmKsBw
BFazaJFT6iok2IxtaDXmx3Vgg14I+wQ58ZATVgKFmM5ZZn6o93LnasaT8uSXv4jDmpF3qdIiEqWB
/ul/U3ceS3IjW5p+IlyDFtsAQstMJlNtYMxiEtIhHfLp53PeGevpNutFL2YxmzDWgmVBBOA455fW
C3Ya+pprXLOl7j6BEwHZUX2NAX4zx13zQ+PkFwtcy2Q0/HQXIyFEeBr9E7XXz9DdLyLXH/1yaoUB
L5U0CwsFtB8kE5tzt2Em93aZn2Oc99BJmJ3KykmYU6c/YEIphF03hU2Go46k7hMopx31QT6EU2C+
pw32DxIUPC4EvEJiAuwWpFVRZMVxNYcvq8niZRZJc0oy949DyuvGt9s9fVIUjfBI0h6QtesJtyrm
gpgCQib1TSHgENM8v5h1fxnoSKAyrOChpulOlr9dzYJ79rDgeOip8SQBNDfZZ8+Pz7LeoAQoyS81
07fV5ffWF4D1cTrMa27Ak94bK/unt6z7bM02Ps3c2tA/i+GDjG9KXjRs0nG4GtMf4qadjdVLHB7J
t6lNAUlP1ZetTx+rBZbZugxfLiJz7i16snqEzqgJmuxlGafImsG2rYxdYlznT7t3rmYRo8gtzB58
9zDHuoHVA3Vy7iw/h0RyeaXC58haJVWEQrfD5BOPkRLBHvYuh7cdX0sb/1Yg0JVMGeuZ0bQcseWR
wIYWVW9usSBouNzHi+cUT/o0VPuUtxSa3dCneGuP8B9BvftoccaIVXfOjUVFA0FVDg/oqbKIcnbA
SWP9t54lZljMaJ+bGk1bM6LUczivgXFSzG6h79pXY4h/ezq9O4kt6g1lgnh1LYsU9HszdgyMHYuh
oP2XvHQPia+kCIrqdYR2KDUQPVCyIkNnzNL9WJGa0Oca3ZpJscdqAQNlt5JiRGTJMVM2Ijzm/41D
yhymqHjeB23NxlysySmtYOs7gLvBoeOnN7qB4a6NAttIo9heyieCS1rWgikL9YAK7knX78SvD1fh
uJRZpGMVMaAUu5EF/dyMLlbtaTA+xHqjdOLqNK73VduYW7nk0G7jTa7iBQWI8V4qMUDe4BYL6mqX
I8zDy2KNIHrVgWba4ygqD+cKecmj3lFai5MRWF4OZ/nl43/ZaXhNtyPZXwib/4iklB8ritZN191m
TtALroBya9PMHfUFmJwlJxxvWX4nRGTctZZeXGSG1HOwUBYCzt6ZVorPygA1zNCuTgRyvHq9eMhy
QVNf28cOx8m+iQmpmRLMdB0+ZR4q8U/ZNs4NBP3g1T2vLzw1O4Jo4WmC4InC4u5kpeyWmCWB8+w5
v9VeGvkjzbBs+ZhEp9o7t+qDHmLi8dOjNhLF1reYD+eYxDLqUdvLaKdauKY9dxiyjA5C1J/QWBqF
YV+mhSMn0FEbFE0gr6ixb6lmDXvfbNtt2S35OVtanJc5txi8ivxOigs9qs1vOzV4dLN5eh6qakaI
6ltHq+s58NHfIJ95Qyspzrq+irMsrP7YF9ajReF6nsjg1qVfX3yqc6Mb9lnvUAKmXSk1p+j+SmJL
csyrBbuK7V3xXa67elJeyGVP8uSm7OkZB/ypr4mwnhycEgvO1G8mUFzXcxfFZb1ulYm6sAmR50xa
Phv7l6nLb+owSl6dU40YdQFf1o3XwCn9cO719dyadMtXylg7m42/KzsGptVO1p2VrdTwmSYpGo54
pzH0GVn8B9JYuhR5sd1ptcp+xIS2T7r/PU95+ZYbONIzt/lERl0QnWcmVwuXerhqQ38SgZKbpPlP
ylPzS7GI4sJg/9OMJ2rklYOBEJQxbKAiL5lWuYdkybHrF/ESxUJ39k7mn700YwClxMTJ8AgiviPL
JM94H5f4QpFS4XF3ym9GJnMXZ6CfDrcsBWhFtq1EE1z/fmCaDa4E0vMcthFaouZMS/J8gnTdSO33
SLT3M9C2+6Px3Cac4hDKpDxo0tafXfmwW4t7Wff6QxG8WD0sLK5TcZvQ7EDFDwAPNP1gvLn3oMNH
yxyoKNT0bIe9DnBnJLPHwzVKxRRdWF3rk+hDtnURpEx9iq1f7K47wvm+wUfWh4SMhwgiCgVJuzxo
xyItpvBetaSeLgMhSqcpbm+aWLcemQ8oucdXH5XXti9x2+ge1oCRdA8YvFHA0G/kAIde5kWPuIDe
ERp80CWpEIam5fTBkVwoajuY5VPTdeVn6RHn4y3JtvVI/tTQYl8pYv49y+WIK8feNnWq3/Sa2CE8
BEUkaKMGriPvpOir4VF7Rtii6I3alOI1fSn9mwkuiIvCuPZOHbndbEMfI6GkEsMGvanjSEMYfaQG
paIxBO5Snz3r4A6NdkCofKUpNjkHFbHkaY9vOjC4wwe6Ivzlwk6c/mxz9zeinG7jzvZrThXSFjjb
QFmZjk/VMj0VWj7io9kU2LcfVNnXT+NEpqIX+CvkYF4/aWu2ALn2bjQnR1hS+Sr8NX0YUr6hBWO0
s7EtzlhAN+PSfcK9ix2/kYZ0vWi2VEOUt6ISP4Y5Bm634vxIiCvSBthQYqQm+tanb1W2+0WR0DnP
F/toj5PcLwGtMbCWvFC64WDQlOl2k3PDIHWdfJcYuzH1wS6Ft8U21oYL0PaxMacoLgz8QLFvHHjb
HFzohdPfj2pFDAYN4+5B2WH1vWqfw1ZFK1RARNm5R0uPu536TDB/AOoZ7nusT+lt8K1v3IG8D4Py
rYyT8TqU9sm0BwvNl37qCXzcdcQ2cxLUhNF3xHtpDeZYQY9glI5Zo1rgPszWpKOyZNL0GnSRur2+
uD1BBWMsv13UrfQRJuJgYKlnpMVQTRAJTBMxhKGQ68O1SNkmSwqNqaRhUjuKdXj14y7eBKmO1DGl
jWCymRcn6b4vC/muYyKJ9+s/W/ozCb8i88BJgi8XL8nGnui4R343Tc95pvMW5nGIrAXiGJHuTkFI
QdTOknSeBkE+Zeh8SQ1rBkk2KHA3adneqtzMQ01AdU++86WDWUailq+xqT8c+s95KINwtttXV5MP
zfdHSCbtyN8xzhUwT9a1P9NFfwRdy+VYB/5pCudf9HW7poSBBkX+7KBeM0z5ooELbrxlxqyAvhgh
wOLsZVuMIVLDHZ1Mr0jXjHCoAwSoHQBHWtw9kMg9Nh+ElZFjyvgHwJ28l453ImDnN4E6b2s6E020
HOba/gVu8YOWtB0qA9NCC1zqEY1UZlg5XHs5m4+/X5BWW4JRfCz7jf1gEvgiIv/VSpKL2c+3eJyj
xAg+xpSDk0CC9Udbxm+UORkRVC38U7wnrAfhLL9kUEG1oGzqNl7VnEjPq+5a+Wh4ayyU0V/LpsHX
xoK7K5veu/YN8VU5sb/EoEiiWofiR+5yR+k+667eBk+gfKfVG1zEZR040Nru22Li3bVgGPz7Q9a0
vuGAynZau26WoHNuhtKZYLDI9jZNfTfQkYjsUwfMFSv55KAVp96xBRMHCBho5Mx6Awzgs7Mz74C8
L8oKoguzdvxnMegEacVPHqkTVbY7NkKGPiKvT3Zf15FFzxrdRbPar5hsUi5AIYIv+lwaZAEz2DGc
TNR0lGDZGDjwwRkh1G23DdhLUVRl/rbtiststD/4ttNhXIsD5SvrE53RX3Hf1ceu04+ISzHOUDUS
AlHPJJvG8gYU7sDXBnOEUlm7IAW3Q2zL/DuHaQjLIQ0A8nG+V93bmjETGolzz5tljz7pWcuZpIZy
WTdF7C3MGfNyJf90pjU9d6hbyMXFXHqa6Hnl0nbpoUE3nJJ4JG8J/ZYr0+XcKc3kohGJ6/ac1Eh0
CEHe8b5ZI41bJiQVI2Bo4kkfqH5ArTkw6I/MNa53sAhFPQklw8sElAmHVdWmxib3CzzgYwFWIgoZ
ZnJ4oqsx2PezAFQcrRawOU2p187XDdHbIeVh+pYOrhThcJzf/37Mfl3c5TB/kHAWR7oz/h6aBrXz
JNJdXcr2NkL4n+zCQi3S+qCYPgRS3Pl733iu6Pm5VJCLF3fsXgLT8Y+14Y6nnhuy1PPXWvZoA1tX
Q6HHNZjhFat8zJ9s/Z9Ul/2+IYuTLC7YbJjlJ4D5V4z1wzXp6cDVjfUucP8hFt7p9DuCIotgSLb6
GmOiw/mLBZKanJKpvtuY5CFSqtx2O+uvzpMc2dzvX71mnPZFzKo7pC3sm/AecWA5e77NytJFe7FP
zuoZURFtsXRibRyNMgnGECRxetdtNGH8lKOX3NFf94jZAJmsKnikU7ySd0V4X9lyyoiK+iFqZs6U
ufMoJO3NildiHUdgFPIWzU1GD8CZjjh5sAZcowz5lHIcJI2nv82JtcuXGcLnMtN2Kx1w7PXunypG
HZx77c+Bbf2ydm62bQgvPaPAIovHreQBDKs5QqChZJJcvMKo6G/2fZhSb1VApWYeeZucXDDJsEjl
znSItu284IkzdzlnK1lEI5WBB8K2IoMEDHQp6a2sbd6pie/xUsXeiHV5h0ZSImdbu9sYVw1SlaTd
jN76FBe+9ZRkfXKeZKFtkrnTt9qcBAciVspw7efy5gTrUcKhh1ZeEBaU9+1w4UG82COd9BWebCLR
YgidDuDBd7Mh8tDR70HQe6zMSPKNtabSDq/+IWYE3zC/+iitpTyNRiFPMwVtoUFo2JbX47ybAbK3
HYiKIEBmp1NNdgDMRaTR5Pc5dZYNExgSLhNVG4rr7Dn2s3KvhPJmiiueasT6RGxFffr7J7/3g2NT
7wAzeuTPbHd8VN7BRPOKaFV8szu3qGKs5TR4OpWBBi1Ds60fak+0Gz9z3Y0PFXWyYrIhjOQw+6N7
wj3mEZNVuARfiOEiB/21QL+wyQ2RbK12abarCvIyCuGjMnsVkrquoli0bUlO0dHup3ILsYSoLcmt
h8HVX/RZu2A1kVE844b34n9oLJaENzcjuNkSkTqHNgQEmpwPKY9lsPwa2Cc64RYXojdEKCUG8VSn
s10I42sqlk9SzaivRmbpleu2Muz8TnWguyFTLdmmdH1dc6vfMKbVBxpuC4h0AxNJTL2yT/vidX1M
jrBfjBwh/0x43Xae9EdeBMxFGbajwOdHwxspi/HquxUxKV3THBwfoCYDYj33Q/bOoz9inDnTK5Kc
697STn//E5fJlTknOTkjmsy4RWte5IRZpfGYhb1SBvq0qdLgMXrm6f+JD+6a/dMRW/xH/tfah//U
FPH/UTeEjTiYZOr/3i13/ZXSDNGnsvtPfrn//ff+7Zfz9X8FJMHgb7PxqvhO8B9+OfNfrk17j0M4
MvM0gbv/0Q1h/ks3Hd3x6ZQgld8PsLn9H7+c8y/XcJwA+tY0XQoP/kfdELbz1xH3f6cjkyjDvmhY
luWzwtvefwk/NwlinyWT3dZd0CWSQR8Qi8nHxMvs3x99nhdM/fYeiWhxLBr5lPhCXNxM/sxmDgzE
wjkajE0Zp/6zkeON6U38yIlnXE2n3vq43m8Uq8LkOP3fcrfQhyh+cAGM0NSDEuV+x+Kv1sJaLYil
WhVRKh4Fu2OslshGrZPmRLR6SseVnJ3y01nGp56upZMkh2hP4SEvMRbTVq2oi79+EbLXn5t8MEA9
N2NqixOxAsXWUCuuVMtuoNZeUNZXQo/6e9foJM/0t9iQ6ynn8LxYY/CKIMM/upPBIp3YoHLkTgwQ
oAePbRtnc3c01QKOhcDfzmop98Ts7xpyObeD7BbSXpzxalk0fXdetstrMz8UtrZS49jcpVr6R7X+
z+AA2MvFzVbQQImpR0EFjgINPPlIBkAEJZ0BgQ1bBS9oCmiYFOQwaL9LEIhaQRHNX1CijRKbWZsy
guBaK/Ti7weCxGzrKlhDUwAHOk9zh8/sWyjwA7JYYZAAIo4zZ3hh+EVFacFjAJu44Ccxpso9/mFC
ehW4kiuYhUYE57Km7ojBaohvAxRp2ILL5AqgEQqqmcFsyr/gjYJxTAXojAjwrgk++2ht6vazCpq9
4U7l2yTxBlDVYRoy+zHb4x3eI8BA4FcfcT48y7aq3ofE3ncltJM1VNQPk6e7L5fJ36263jw1Coya
FCzlK4CK++pVKshqUOBVrGAsAzyLnWZS8FaugC6fUmaBNJLqMjY+OhvAIe3lO2DdmirnSadK6zqb
7C8uqT2l0PcNmFqmwLUOlA3rMYd4T+BcfV0UDOdojnetKcw9fOJoYkZD2n6x5fLh+oIE/9x5OBRf
QziD8dEPhxNnKN7ojwbct9o7rJaNGnaY9ynM0nPNaxsjut78nqTaX4Zv0TSkftWDiVLKy8/FOgE2
ltqwn2vn1tfVcJ0b5qZZgZOmgikDBVj23Ju1gjB1sMxJgZqtgjcXBXRKBXkSbteePFBQmRDR6M7e
WVcfHdFdGPG9OqyY+WkbzW8srwHOPYKhrLrvTovnPaUKdi0VAOsqKLYEky0UOCtBaVsF13Ij8cwo
CLdVYC77KMMIo58LzjsqwDcF+RUKAhYKDPZAhaWCh2cWIWwGcXGhtHPc8Yd7N2PV92fPO06C6cE1
SrE1dKHhG7xhscf/pS3yw5+8P3msLAJA1Z4CrfsvoSDsUYHZg4K1iR3RN12+oEQ156NDpCGk/PRu
cXRsMCdydPyFyMHKXQWa96DnBeGbt9mlD7jGMGdUjf+1ZPHVDG7j4hsfxpK2+0Gh8VA9xa5SCH2p
sHpHofYj8P2qcPxKIfqYgqjeVig/L4sU3rCNkDcwCCkugMmqRX1IJOzqwRPMA4n5VQmIq1gE+ZdQ
0BS3sCqWoVR8g6GYB6xexd5SbAQWpB0TQron/FOGWu1otCTLO9XIq+IypGI1iGidiHlg5CbmYDlO
xp1oZ/tKLBoxPdxjVQHb24j0u9Ddq6GZsBC+K2EDHRwY4zuJUXsQU5VoBN+yQrwsEDArwsGy1tKT
G/vAlICtNNafs9Y7rJA3NSROoNicQPE6Wfusk+awr1zxZLrTxUWTwc1tQQ+TnZzpyHC07jIrtsjB
a7dJlZ4laW5UOsahAYVMUAosU+kcfMU6WdBPxtq/SMVHZRBTbge7RkWwEQm0DZ3XRyZCAjgx5zpA
a5mK3zIV0zVDedEx9zJBgVmKCzOHM8V5/a6BJFsUW2ZBm2GK+TIUj2aK/JvMuY2ZIMIZx/XPkmmK
6tUijMnAAJRGCsXLBRDCG8oI7jRv/9Nmdwo6jRCUlTUdUm+B3KsVyQfZ5wZFRagY/B+nEgrn+TCW
dJYJ7ISh62NyHsrfUD1cvJhwC1pzdgbEIvr4/JJDNRIgspF/uUdEiWDA82kybm2GYraEpvSgK23F
W2qp+8dQTCZ2q2xDzjdRUywbmeI7kbrvfMWAFkzAfHObmK7OIaOuHkIv8+1IC9ITWSjlZskh9bol
TnG+rn9GJNKbTHGuU/vV+gToOJiC6CyDUaN6BwOnf2sVY9v85W4XUmL1xwSlO3vucx2wBxALFubd
ZYT6LRUHHEMGT4oVFtDDJCrbG5yzIffgEwZB5F2y45BIjJehXh8WWUdW0BBGlBvHDPrZhYZeoaMb
xUsniqEuoKoHKGskqM6ZnteoUGy2q3jtpXLyqObZQKWfWeEygrOrrLqoQbT4nMTwX5M99oe8xNjc
VParmHGxKC7dhVS3FLueKp4dUeTRJgMFhDP/9FosEZPdaju62uhUVUz9qDj7CZui4vClYvOJzUCj
9Vkqlr9QfH8A8V8pBcCotACuqlqKaUPAspntM7Mr0Z2v8ZmX2Gel1ATBv4UFSmNA3B/1XcgOaqU/
kEqJgETop6a0CbZSKVRKr1AhXIgRMLRKyaAoU978qBtapXMoWiIRaMnakMSHUYC77lAoXUSJQAIT
jIRnQjOhzyehNBSD85iVpqJU6go9TgzSRyFU5mayaSEQX+bofyAfR5VhzP3L4L/TPk90XdrOOFXQ
cIxKzUExp9hn+jEt7frX6hHEUoE7nXLL+6UPwr0GhbM3BjVHOtr00AVAPfPi+6hUJAtyEsqzsU8o
hQl5pusmVaqTTOlPTDapXVF4lDTpFphpjDwvySa5dR1u28yvURS7HrA+uhZPKVyI5XdTFC+Z0r5w
YyCE0TCJvhPR/MwueKuVVkbOqKtnwCw/JtwNlUK7d5HWqESuk6nUNpbQ/G1hS3w5mH2IdcUqVy4+
5o3h5vR2dp9dAnwxS+UnKfSQUXm5uQ4aXmF1dx/+FZg7O5v85Ocg3iXgSpBTMytuSR0SKfeEkVlj
Fo2+1PbG6CGD1Zo34u7nx2wiNdK65oEgascr1dmOPVKAyhRp2Hv0FXF95o0JtPcG7oeCPXkiLEPf
O95vVzbGOfE086Jb/XgMkD+tSgclEERpg18cjawPdsJIIoEofJv15PvAN1EfrRRVSlsVKJFVYezl
2NOya+MhRueHuB7RzY8Yp0vBiGpmJfIzR/p7vZ6rCP9iiLRQ/xlYan8Q8aUe+5szLTXYw6LzjCHM
UCGJtbBQh+kKdwgog/akH9ZVTvYibTEk27YABxS9I6sLupOtBpG8VcGdSonWKU0aOuGB51Nrd/h0
iXfu/AN0lQLL6hdopjdHlU4VTd4/J8ROonZH+5YpFdzqKWkf14VUKTRyLWK55a9qTunn5uxE4sj0
Mk1864rsBYhmZCuT96jdn/DmzSngSzVKlVciz5tIRjyR/jQcMTs/qCTTokGp+Val6wuUwq9SWj9k
JW8kLaP+q+v6UTWk9KGcandkELbRmJkXELrS4s4DrboPOgNPkuoHPZ2D7dpqRx8x8aNykMJ6PU5y
tNA006/u8yzhv/LmbjXUYPb1dycR084wYWHyyrpk3aZZnCS2xuuSMInT7YZQnazL0Ox6xIE2MRl6
kywvyF9hIfTdAph1sEU1b4nx0i6wvfnZo/04YpVA/sVdNVOeHImOZS6v2bXSIbVJxPZ/YsrDglo6
wWHK62aTwRnuZ8qdQ+QeJHXdRw1eQyt2OTHJ05Lidremo/ij9wTOIrPhH+6N2CBzyg8q549m/yFi
ObmMc7Hce7/+naTvul68ypiL4aTLcogHOg4T03objeAFGYW5z7k+zzFoTh3vResxmjv4QgYA5lwr
fkhtegN4R3UZt1Tv5di1c08eGkOcG0B+ApBohmzCRBTGE2D7N83zX65N0smSeR+NxenL/bMc0sIE
wUHdGxjtJQ1WbYs49JaZ1XhbljXFVlZMpL2W4jCgSd9iW7FvlqRogPVJi8x2enLL1cfw8LG+EZKY
wx4ubkR4gkb2qTySiW1fu0G/BukQIBfFjwNj4UQ85nxd4V56Ufx05CSusT+ejDknR4UKih05zTHR
4PgyScJ+rabGemrjfL+waG7HIWAYTVuGrZkkxNRwf+ls/3dXMl7ac4yECYHOCGr+lLRZFjr2Vk6u
BafTkpjR1zdVXnShMG+iep17cpDBseuT6uAm+i8CCkpA8HY55aRFJnBCV8pJg4tWiY1D8PihYiPb
lv40otAYzJ2NF1kip20KqzyPprN3cRnBFHvto69WdIXNeiR0Yy9K9Su6AksRFnKXTBnkwyCYFGxm
m0n8IKPdei6dhOA/LXGRtrfBfXZGTHv+QLKC12i3utfOOTkFB18xEGmHHgyVV7ElZgev1kh8YoHY
FFWedmvtBg1vQA3YiFsYDRsnSfLCbSluLMwjJyx7IQRt6E6xdTIWzJKmOZRb/K6c+WYaHAPahAzE
tli9UzyrYtryTk6Ok4PHrEkDNIvuu+NV64m3XViy4RbNyTOJSQ7Qq4TSjMuDvtRv/Gvni6P7pIY2
8lGBHm6c1NMRiiKnYSavdr29dvuq90sKL1wD35IsDtUEiTtgxQVFr35MCUe9ZZYIWcgPvRp+6xxa
Q36b88qWyrLh0rOA1dM8u17WHitNcbqBdxrd6pI2vYFwzcBMgYbX5fvWfnMxnExEVpdeLLtK92IB
xDGWYt86cRGmiXUcM3Fphq8g9n/kZXzRuXCbgf4beIABNGZ6WtksSUpESwrpOtZpsiNSHC/neFgg
laIWZz8dUoTnusbPsrdYO2zicyyE4RUW3WJqvMeAcNdnOUdJSkWiF29SxIvuRKCxlyCF8lySwQzF
TrSnthz7LYsuxOX44SMIg1haD9X4IxHOyWV+LwOOlqnyPxazVLGEyW8S+/eyEDFwAIGRoNfHmSH7
OJUgs6QoakRPH4de7lNzxlpZY6nDDRg65vJt+CkiWtovQuL1/NAnUHHrFi2JpFa+71y4YTFlt4zp
MloJLQ3RvoD7659eYkCuZ/MrVP9ed9eM5oKthqeWSsbuR4w+K8w6+8ufm6dRUsXYvLcGgTu9KF/H
cfxpLkqiY0bQaexHpXbW2uYP9u9dkhdW1K/SjJgir4ae0hxZWX+0VN6hcjeEY3HuD4q34C+QQL/u
zVjHEOWvydZL2vJsOva+6JvkaGv9lTw8/4C25quWMz4KzYtvhbI6NBUMjZ0SN1gsPcg7Z0Jojw7s
58JhMwxwuA4WAXDC8qMqC/LMc8qNElIDN3a59ieKjmO2HiQJxd2S9Y1OXbB2R7/3SYAcEG/k1rWb
IDJqUdxQzOB4L/ObSh5B0WSayZmoAvzBOPHPnk7XFBQLccBpUbFvtt+ujldPgwi7621sb7UPyxP+
hrv9gnD6R9vXPrEcJnpmv/NC4iGDXSNLnuEYV1chkUsgqCMmmvCtndAIZ/KWc5LgDy5Y3Olq1sDZ
JOmLBuICUSz21iCtGwNMzUk4ZM+go7+soqwuMtZRf+d0OdV4rdj7CRTCsbFp9Th4yciTZcY9e+gl
P2Y/yUN/0tyQl1MT6gT/PhPF6G6E18gXXiTo7Mp261NFtB/AiE4EkUfBgAZiINovIprnJZPWrqFi
8D2R6bNJbVZqsooT+d4dOnfIIqOy9mNsfOSlN1/ZBTamywm4+lwYRxsJACkO7drt+H5E62SxHlbN
vO5n8mg2hAyzSrH/MACKPupku3ALiW4znMY1+aCmh7c8RbyArC6vohrunLQZlR3tRKYjv5KseVCW
4pGUw0O0/iYSUDVDYZ0sh/zN6NN/RgdOBovBR+EA4yY+JRtmEmzKtDxXsCRbf7abA78HQcBeT2/H
QCNptdgE8Mfau4iHkCDZ/N0ZnedWQ9pB6GF18K27M9ni1vVyxdCpgS21Fm8Gwntr3tvPE5FlBJ1v
uZN2o540u66qn0TjuPfM7+dodcknnezIt9ynVHfxyDjEiXGbtmfL9c9jx3zvpy1JDpjyStkl2zEt
X1qfAWvV0XRp/ZfpEs9PPgxlU2P2Qg8hzUIFCqsps+80GuiPLO0PnZDpnuBdEnMmKKuCREgNCQCJ
1LuCYOeQExerle+e/fvSDe5bho+HN+tq7da4KEOno1NMc5ydZ1kXo9N/8ehV25iMmw2Qc3AblKt5
zTYahXN3uPGKc2nvuhjwLPpbAan9qFtwD5oWosma9ZW0KWOf4WTt7PolzZYE3T5BbUk1XcaWwc6p
y+rA7c2hyhSIDEZzQtkZ824asLlRU1LsDMf9Q3jNspOy/JyTxj8WS0WytEkhSe0Hh3q9eZ1365IO
bVxd6LDlcXPCQIwOs5sxbmUL3WBx5Cy1vIlmJf4m8N5lR+C+axdvTO/40EsNaWNOcaD+j5cn5O/Z
4IIW1zVhDs7MqKJdbW+03DI1gVfYeouTU011WKA8q2wLp5UBzhM7J69ZL2MhiaimF3Wn0dcxC2a4
cunOJalC+6Q21eC8i53m56xhIM2WjMYO5M8bdxx/pGPs7FrzqRoRNgHZbfBt5diQWkwYmQeCiBUZ
OdJRDEQqDDo171PCIYg6a8NWjDQ8AcxOW0zzoDIgFa+8EwgYo21LhXk+U74C5bmCTAdNC4yPDmYY
eHDgKjfs5BRhWahL5FcX59ZZc4afLOB1FDuEOg8kOpG9SVcLuTHNo0M/fOiUu5gKCziJYY/exw57
7hGSdU9UKnLcSKRPVw62mSQhbg2N+AKGeu9Evv4fQvoxCyZYtvK4z8LWHEDtMw111zK+sR9pO3+0
v+16QbGXB7/F0nVn5kKXvB7kQiVg4dq74SjQVBopMSLj/CjbGafM6mNspgNwR3Aaon6XUzcAuMr9
nWE35GwA0y2D+2m79Bt67u/Zdg7L2rx2tnFsEugoMTRnPJBIo0bAXyyMOoEHS6PMPAhbiKcjHlDM
SOlkizKn3PfldIkl3yqZ9F9dkEKrojKniIUubK18KabYiFwtPWSr3x8y5ioch+SK0d0LRPtPZzDl
lzhNhj7HwzvucttJDwZNeTlU0DMG6NDRVn6c7OEFO/zc2QUW5OENiHpNRhluifpPS6n01i7AKXif
vOtzfnIFlx5BB1r75G5N+G7m3rgWHbIYQuyKiHftZ9qP5mG0oNxqgzuh84EKi46fUxuNS+s1mVL/
yJMuy2sC3AT8qpRlMxp/XtS15j5PgmLdJv6aKYDecPh4RIIc9YxGzWIipFrQGhCUrnnGL35ji8PE
Yu/6R6L13hbpAF0jnnNtjRro3u6YufL6MKOxwTyDGS12jl1m4qTlB95hwowW2/JOVPFe4y59HzKB
TDGlFK2y3I2h+0ZEy/JrRTfI1phL0uL09kCK+1vclB+ybv4YGfkNmj33oQOXSA0jZSwT6Q/rP7BP
HeiFhrYq8Yj10OJH8AMbxB+FB7xkFbVZcWZcsgQ8dMXI5JKTlVPW0ljBcuuMvmO2LXhJmANNayMY
94Cmc0Mqzt5y1orFilQ2zW1xhIvyoyWrcD9Ddu3Tfn2vDFec0rF+7pkIySUSCP5FcOSJf54yCctP
5JVBj8BjJSdyVzk0qmBhJva/nwv0uBmRHSIGxvNXjtnBRsOd9zQdQWLVUaCSGaaGFi9e+l2UWLik
00qleyqWTWqr+r9jS4nZI6WRdqE9eMO2cZ1l24l0y5g67jJSusPRqJ5HMp3OrTdetQxzc0eTWVSj
hN+4Wm+FVqxnh1ws9CnxbTxdKw4NWhvA+fVnSytFa5Zi7yNu2VnUn70RzVyFSaxR19XkXpR6MboM
AGWfUJujcPv1zG2krCPwgAhVo2G2pruwFrzmGSWVsz0FkVmMiHHr6ruuCM3R/xdJ57EjN5JF0S8i
QBN022QyvSujchuipGoFvTdBfv0camYhdKMxkiqTjHjm3nM7p7t2ef/d+/S+RSf2s7LFAxi3e7fa
Fmm/GrkqXZfSpTeuTeRkB0DBv2b9Wlpd/DuPQxUXGriOvHlVLUi/3v1w2hqpCqov2Wac9VGRnXkj
9GMHLR2Djtp5Sjrw0HF2Okt6wEGP95SY5ANrH7aE6yKjJbEGLz48PnvB72x7odbw7fnHXKT5F7jJ
q2TSkdGakQfG1rZwGsQ97nUwyRqZ9QQM9IIePZXIlYbuOA6Gdfr3S1f7WH1wAdmJjb/HYBfABZLu
iI9K7xatccsaFu6LRADTiZAq6zT4BMJnSVo/CT8OcwU4ps5iBKaA3ba2x0fQa6y4svWYnjONWVnc
mFDZm79lJr2HBodkh8LFOqQi9Y7kgBmH2GejypZnPy2mdUdl8zyi1QsYhReHhCTQ3chYj7eRkqE3
RkFDpD15S9UfU+GfimJEDNj71d7wc7klYdW4VI18R02Q/Dcr2mqmuhs5mM2xZVaPllMZ4TKoE0c1
hEkdKEmxQG7GgNQGdVNcXcNIrnVahspPmgtnAJrlHK4A9UKK1f2JLPD0avbOf2ZP6pGXw1lyJJiz
KHaWq8jqZziHzNrJ7llKfQPPMrkpGNFp4WiXHk7sIqbnOe+JfGEJ1q4NkVlH2s5uBvfqt9QG5DhA
TDSTU2/WvzlFrbOHKbSVpFMYE+PvDCr/FoH6L1Ek+hOSNP4Qd1+4An2tluuQI0i1dHCFXYhKGl4c
wa0ftXffc2iv0YMHFk/d9d8vkUAGzh4lGDXCe3NTn+6laDeWow/Xycw0OJHjVkIiPckm5SMYFGHo
Lu165aqPJnO0Q2y51Eqi48oEhGTl1RXd+inRGFCRrUVTY7EwW0e7EMf8/SzFzSckhEeN16TWK/Tz
pURDpjG15cXeF+yHATQQaCi94dVp7ZOgtaCvNe5mPI3Xtmp/6521s+e2J3KknreeSP2w9c1HAumW
l43pfpUY+o6WxPxAHBGUi7lHdDG+u0QpYo4xmJLDwT2n2hiFaaTIv829eNfFuUdcCwtFiyfzLAy3
gTklvmfEc1ptfllsfTall/zJImtttRliwLXoTZ+4UQwn0ixvmeu4YTnxzo2u+0ngwRP+ZkLdyuWj
h5425RXiWZe0thGD1sjspeLwGdVCY896vh27bxpe18mfAK69y+RQsS3fGALyF2X4gj2RVtnrLRiQ
+X20rLe5M7A9ZzpQwsn096Aq2Y8C2pJp9cBbydWquEBKZwplzV5vjJ+dTKV7YgP53dHmUo/JNYBO
xDsXWxGuRIelzgBeY2AUmZZ5SksIiIpI6CGI579aZpihiYo6kKwpzcx3dgVncljCP/Wq5IdRcNqL
VzHWbz4JBIET9z9uGb0Ixrl7UpA/qtz2MNlnQRmXsFKM77rv1cmilySZBQv2urlVcP+9zv5RMX40
RHxurX80avpt2tk5IqgYl5ADa/e35/xyUdDvRiBPVlEiKpgpN2Qbcm5rWJwWUMJL/dlgg2EnhqK/
wpehs+dUDp18o7H4Lo1zriLGdra7ddGSrPPYQ0+a7ZwmQTHxAHgzghK3IROV/p5WMO+5bCInmIpJ
ha67vC612SEs1K+MrRWTQEBJXKz59V+kqakFgiHMCMUNuvIa05g+3IQlbOXjCPTKEslRU/PZD++s
OZKwKfXnxfE2OpI63F3yZNj1u0d+yH6Q2P1V2jMVJw3CgJrCuHQ4Lmb3SKwagHGXv6H9iBnKvbLv
esl690k0TOUlGvFNN7+YEtp30jP8JIHsCzv266TH8PqfF1qKxjEYNnFzLovQbzH1LtApwNWfUU6j
2FcN0r6e7m6Z8LZOpmzW02Wna1R5S4PPahl7LOXaWjnWqynXL27FwKmlz3TzJaXXLKLXzvqTpwOu
hwzpZMwpLjvjV0pggWfH/g6axu+o/BeuatvB0JqveGAGPn8JPNOo5b4XbN/pOYNeL1B3tWlIpF3O
bpf0UqgSMpAOmvXIcx/twomnDAtQknJ2MyZP3qH5tfTNt9Qk+EJIdvlEIPC9W+28S0T+eyiYUkue
pDVzbROalrXGnvq7VM7skcv15/TFd6Kf47VrRvZ+zbKFOTQL6Lon8wtSN8ObD13C6bQlg/3YgCVg
oyTNUMdSzg9frriLmN4pTlWziVkuBVrZJHs5zEnoK9Bxc1R/uKjFIBUAwBbqb91peNedkj/btQjs
zB6eLif06BAPc+cPmuhbFyOVsjL9PgwOESq7bPyuu+IXgrR3m3S8Cw+NNv8hI5PdOIzQoLWz38JU
TlC3wz7T2vuSLxJHSXFbfLoB5z1qkInJmq8slt1HMrP+MWYUPREZYbpd7v1Fvs2FfSPkmlg1qUjY
abIzLHR7K+rV6IHWFqqk2tY5R5k+vvZGFbjPC2nzS+PBkhvjwCupACU3h3KOiDEuGGteZowjYZQv
x2Qh3qj2bJDAhBPnxOpS+LcA06hMUFU1525BmKpnkGORQwWTWxM4GWFJRX0TAzbeGW31XzoaobvA
GKgm1ssmj6+NZHarRkIc7GlCEWVyX8ZwLJoGaQ/Nz8RuGK80FF0Qqs1THglWbKKBIVdYQT6V8pIj
EQK1SzcytrkOLhHpdCKIJh/wVoTYFLIQwYB4j5H5TfgjEGG+oOcimT0XByJ6qiCGVYUF91mYxvTW
OFnCTqf3rh07UoXtnHIL30ceGQdFraTbPQ8wXBPWpOsveheb//+nNZNpknTafQkUHsG4N8wutluq
LwNI2dYHUHn1LAye/B3xcwGFTXLrBUea9RAJIWt2xwqKfVPjp/E1Y721xyKgGE5Y5qVmegplz3hW
E6KkdikmvDuUXaNjr8lF8ugnzm9zNfajvrjqfITBNFW0ZBYTkjisDfOJPi2sBXYdLRK3tFmeEne6
uG2bblBuN+hbnMO0hhUtcx+mnKVbkzC7AI1eAD+uDQrTurg42xe6owDBQwtYnCV1gWXAiqw5LNPI
vth7Mo5O6KZC15Dz3p0Yu4/tMuC+M01YRS0uO/ts1xxlnUtszGCeOgepdFkiCwyEO90jlOGKXNJ3
I5vQdMAxzJfhT2GUBB1Itgg+YNR0IPNXJBmAfdjh3szT3iSwQp2hMB5LzGKXrfmh7UR79Kkz3bJI
2FUU5jom5fKuyjMjE/2UExF2Q6WPdLxpICYlzQTjL2123mKd/NHyb5Y+rM+pTnAaQpF4USgFUjBM
JlTcOLe8s4bVF34GJDlQ+25gmrOFy7lkEogIcsZRG3aK3GoCPKeQMIjloEbMrHqaHT3uusp2QfE5
TXLxfSZjvNHRQdOHb8dsDx1qwbsxAF7IFuNKYJC+G21jP3otg2p7TthxIFkqDffYEuF7XZEPWtYN
B8CT5omnrD3JkTtJ1ZdMMnqxx4fFBuWekw4TAExB3NTBD6TJstZERRmA7LAu/uI+Owj6b/VKiFpc
9zLzU/9KmANZlt7tTd31gwUeAaM8BDA65V3yDibJvzm8w5z0Tg78xWSZhyioFl78GC3jswQ1tGPZ
9xIjSL/VhMJhN6Jv6K3C3zhAp0w+h7MxExrWGITCCt+7EesCWUc2W6CxDa+pZ51aBdQFfQ0UGHdX
CGK3qaQWasRkNyZReZ8dM+E01oyjV03u2fdi1EHRk0Da8FL17ruXq/pkOuUV+X/3WgGPPVvu8i7m
gVMDhWM4EBSMk7xPboSX1dSYkDQHqkt4bLjoFsc/KMv/o9u69Qvn5N0fk/Z30rEsTPWt51oiMFUq
rj1alK2Wg9SHeyJDOFGfMzeZldPAMxVfcD2zcP7IrKza6UQ3xuVcbauBSK5Zse2h/vnrtswpvVg+
eqvkhE2GR4clidH+pO+RX0TbrmS1IlrQ5hUYFkvFGdbQgR7LJWJJkKfdLazmMwW4sQc+jkJ9CLCg
AYWZNP25ldACsr07aEUwjmz1K48BYTLHF5HO894yTmC0nU2tzaes7FXIsns+CFqsvJOPpEtQXlli
V2vjYamIIyupD6cEV662Hx3jIWdMLJje+m2pxmvlj2+TSEUwmdsRKHLQ5MlfDh8wAl3+HTuWfjbh
dNUpf2XgOR0q0oZBlVeDEyvy7za1/7Sd8nANHbxJf7MM4nCzRRxqkTpXoonOiM7Kz7ATMn3n1XU2
+XduD9mXR8C5qvkpZnMyX+yVIW62oPyLWTcDIKbRA/cquG6T05QYDHHoeX2HyIqpQIbpSAXxKm0z
Q7Yy5Jc2KmyoYST7TW7e7VOYDRsg/9Vzln8YyZvGyDNmt/Js6u1vCfCaWHDL4dEXm2nxxlA5wgkp
IHCilQIZtdMw+yiwzXRzbO3UemsRIUEN01MnpkwKaaLK+jIMpC/bRAVuFSKzwEIElIEnudlo5q14
mE+tXPbtCLCih/FyRJKEFxj/B8F+T6VdPwikjs9sxLRsuMtliJ/tosvQ2uKlmX0PxV/CXmIRt3Xj
dfv3Tx7xpIy7KzLp2KoYwjPOLMa+EFsmewugN9/Q1UVaXCxApuZ0fPFq68UzhpfCquML46lPIiCK
U4tzKIjaZs2GzS9yim6gFEMsAQ5iA3e8o6Ck1VU4unsTW2PvvUaZC+gBPR87WgbRnZe59zI33TBW
dL+yiHYwgbBj6Xn9YEJDl4CiYtuKjKqTDFpscNovduz2Ngb4fYC8jBUBtIufZKs+T11iPkQbBPMp
Ip4QVrZ2zTX9pRuIQ4kIdR0L2SIVjbRQ4klncZWUV2G6H7mx6EfNpnaYymbfa7xcc+l9J6v6Bg/u
u6zm/kxewt+Vwr4nrCu/WTESJ+iT1TbPTPeUrr9MfpbvC2m+LKXd3Ko5bW9xRF7OKJCnDzUGcVPb
cR6Fk22GflO0D4OswZOwozf4Vf3DNxMa3HlJDj0yObvKflmMYTbFTJ8CnEht86jkTSaUbjM1Tbwz
iMJJhskLTaf9Y5MUOumlxhA5/nK0kaZDsi+kTPca19zKxPvoZqGvIQobl986qzNWQDXCc0RMCWJK
lip0tmacnYuC0cDg0AJF5FWz2kzYHywv/RowM7Y284rWXROJjyrWIZ8i2iLbZGCWiLtw4dCbJfMa
S9+UK+shGWf2pV3Ic6VlnLaQYJ5HLIrfBOhh4YAnJLRbkWF+5SBftiOYYRQOzR7ke3vgXD+oLvlA
8b4csbwTe5m8dxaz1AzPY8CYZ/V2R+MHRw7u0oXvgLA4AnteaLSyV09B4LE8pFE9mUTIdlHCdP23
poNeTnFSDJrdQ5rGi8vUbHzQq7+wkEmfhafOHADdMcK2ykhN1z+WGnN16eUsgybjb6WX5SmLzA8N
0QEI3zROtjLV49BP9GwHoNbftKoJK8/8o0naeauZp1fq12SXTCmvRFFv0VVw7ru0kXY2P1ido8o3
SBpoeuwds6U+ZVk9gJePG1t3E9JgMveUmEywJ8bpeEs3Ihmr0NRJHYxbvik+qt1CLnOYatjqC48T
uxmRBTpm4R3B1aAAHqxtLZOBPKCG17Y2ApIdDVArvrmzlbsymbL2kjQ8qTKF15NR8hOXfB7TAWub
+ye3IrXrOPavjBV4Zij1NiT8IhAqxNvcRDeQHdGJgQKHv8l808CJIMbeRKtvlgEH2aNaLds5YtRV
GVXW2SXp4/Slr1tY3IVz4ib8M4nsWIwQxUhJ3TXa7IRe/zHgADw6nUfdms9HcwIqPMOYZDUJD8Of
idGzOyCLmvpESMeRkIF4m8jUUl793vkasoFh7+val7n0X2PdQLlQuFikdIsgsX6ENnknn318DjWs
Yse9qliALz6BO6l2SfoWF8WtGa9GzhKVPR9BisgQeeZLlkdt3D7VpP6GOV5U+CrzEyfTdMwwu7b9
d0uVtzG1KOFol4SBIt62B8SMSiKvnagbyCwdGcbq6bPLYN3U+1d7wR4tJVmMPJf9K3jcLrSF2ewM
ePPCH/Zpo33ZFosRK3PB7eG0WMN1bdgTfu8P6wKKHMJyzA65U50rcKMNftiJoXs4N8oiLpjIRE5a
ZI5mw6ISBy0tMb1bln9ltsPrOy0ba5zibe48BMq7YtYQFLRBpPfHltraLE8sNt9soV4bNaKpHhiy
plQQZJGVnnVjbfvaRlA8m/Eny/1TVqToc6WOr8ezrowQ+eMi7StJII1H+j1rsSMQ+KIfOrxxwWLm
sGFZ8LG3LyDKNyowa8+5t2W9i1lahTqCTkZkSNPXbdyhidDARDWC+cQrsK0ZOOXb2BqPZwIqPjTX
hsp61aPaQZKtE0O6skwauVPK6pFlMjz25S6DtLqxTHhpwxT/wgLTAMBX7rhzgXulefWUpyNSec1i
oze7L97YnyrE00e3I51ytK1L53VEe+nLvKV7tm81HrFEePVzg1V148Gb/W12eOhSIfbEOVr7hbgA
tP2lgCOFeNYU7XD30VsVVPFqKNWRSJtTB3jy5iLcYd+AlsmzDHlTkk3w3BjnmMDgq24h0+vp2T1z
prVQ+qsFW+HItVccRpEkG4P4lmkYtLB14gPSzw5Ba66fHEscC5Ihb45J8KVjRZ/w4TdxsW0sZSOC
0apXa4TKoc1+4PrY6StWSFcwFN219Fm4ZLPxG4kRpWY3auFgjZ9+EpMn7crk5Bn1V9ThEe8Har0c
uStmlCnXTmWjwmJ8hTk8nyuGHMfKKb7lUDB/rqdP9E9M1GsSuhokwRuWmJ8Jyq2L30BTLMXITk7K
p3+/8P3z18rsH5//keeckb4S98c6bZ1b6V8KnHihyqW2TZt6OfQL5R5Kr5CmYX4n3OKTa2Cnikq9
2bYNsabNz1Me0wrq4qRH1UttogWJlXGPWCFmCFtvaOIBOdmVdfVNBuTeMrE+lj6qsik9Dbks7hoj
iB138wFY2DpmIHVoiRN7q4GiQ9lJVJffmgTZha4tAdWJmpmSxJqBBNJg+IpOcvFatVedfPUHXWxZ
ymovpj20W1uN5N3jbni4igfTqKBlFLZZHewuw9K2rupNcKikYzY7JH2fRmdj7e6MZtNUZC4nfuVe
VK45F9UzuQMrPWy0qR8uDiizYFSJv/OnU4xpz/UmECC59TPOpnPNdWPF2+TlVoOMqrPkYoCvmUE1
ZJ+kGHRPHX23Yy3FwyR6a1uM/UCCWnaf363YOeI5c7/hicUbUa/o+qg/OspOnovymtu6umfKCwnA
iI55NkDEAVd0KTuXMay9ujm03OUMYTrgR6vgDqJuOM62Ohsl1YOJWJMV8wLPTFtOykpevAEvPkSW
Yqc7oElUUvubUXTdwcjRilittSdfDNxo0h/lSGwAJ7CRGK9mVLl7YFAg4cqVCZDH/7HneYB/cY65
4RIrWC8wTFIeeX3dnCpGqqPFZQwUyST7ANgGijo/NS8IikYsaa8LTTXfRre1V2VZV/Mx+q6DQsdt
9Yun+6S/OfbRwHn2+PcL2rpPh6g7jrxYbVtsJUyS+dfEnpxDQ6wCyRPLCYxGfE+m7o48aD7TszOi
8v+YS40UwiLrONHn4pwK1EKVG/RzLp5UzZIZVPMxH70/xdBrJ2aub72Lp5QG7S4soMvEVCtUSQLf
f+p/gWAxv/PhdywaSFJR/t7jfkPNz+tjGn71oZDXxMKavwzyaDwdTnJmxyyDBXUtYRCXrHMQhftY
Mll02yVDd4MMwTB2CnXLvUacVlfS0qb5TZNgu5OC9lfP+4Qs73yXCb5qTVH5pq3Y12RcBa6dXGeq
5jXo5gBukFnd8LAHi6rF4+l2Pwuzwxkoh2us9J94WNCKlgk9QXnsBclbJSXjisliwXxWTnIvO1QX
HpO9DWf41srifq8ljLSEq63Wwn6PE60IVPa3j0kGJo1rS83UhTVnYIWa3aKprqH9wxvOvkVDUvtS
6H/redxr02s8yUc0oWFyVg/NOHM31al8QFTR7pMm46uyV85xn9LryWGTDz4TUDuu76l+sDXnq9WF
hiXRXD/XeD949de/KQ1Cr/EaZ80DlcF8mCZEYC1nEkyN5DLW75reIVP1PeIi7P4zoqaEblJseQvK
cBobLG4xjoQsvcyO8p7IYf/0CkbKC1Zz7M8et7VhCnR+HW4YcK47i3H+lVH3qxW18sRKjtI3t5l5
W5F3EzXjwcreRnHPdgv4f7Uk5RYRJzNRtvVt1JKUgk9sV0lRXmXVIW8yiyPAThP9V6seycTZg7ps
pvPNr1PqEB1AHsTRUPFqj7RA00RlfqwbVlJNRmRdXk/XzmuiwFlpmajQHnWdcqS5/UtdjERTN9HH
EiE5a6Rdb9bAKj6ccNRY1JMytymj7g2iz09L8A7ED7L2UlpdhARr9wGtKe6cS9ZkxhrZkWIQs54Z
DHRh6tff1RT9Ha3pY2iPmuG9zAqfCGyLF2kh3qFb+2Oj3XUVExYmmWCGMv47EdnXqVsAo45nA821
vPeasNj68TJP3ow0ZHmp7qj2p72fsB1GncFNICnDBkv/lDU/Iik4G0YpQJciyEuVUA2fi8FfGU1o
AhGeglrDR+WnLwaIrt72tv3o22GeEiAwrQ7Agqz6oCU+cUpBQqrnxG9/54PzX5FO79JFhxAn6Ol7
fVtXCNHoz12vuCe6w3TAMw3i7tckUuOWCD70xVh+ulgCBM3/RmmrEDhV7zo6t0pLb0RnXHzdNTh9
kucRsmnYTOW0ByZ3iT3AS1Vl+YTRbHBQNJhRKCwFtqn9+hnoIz9W5U6oiR23RhZUKd759ceI/4L8
hTfETqSdxuksS1ItNWSefh7dpiVxwr6nTpqq1AN1pbm4TDYwyxX/Uk/bqpgyplN9ddTmJkzNJnST
QQMExLKuUu7PlK1ZP/Vy0pY1PSRZw39b51yK9JdPvg4TbLZCgE3K00p/H1KLUbZo9K3l0pS2riyO
wElsdujNByymWu+aoE+JHFBR2pDcsXxUzCIife3p0rjeckZ2HixyV3e/a/WSmiD9sEtZcwxaRpIM
Kgm0WXGGARxZyu56IHXnryjx2KI2IqOlaBsQZ/JeZPLHEV0U5LH9pwdgGUgPG6hT8B2N0N5KH9Xd
FM8vuoS8VDrWS9+WCJRXQFc16Fs6iRjjvsNR6Vf3ynst2vzNTnjKiJpHcegkP5MRoTozERIzKlG8
P0wZmUb1DBk4H+Mp/RFz8oqMFvuLwm47ELQVZs2djdzvwuYvC8iGpENeKeZOwdyJFxTBxTEivi2o
SziAk/Hstb5+yLpPph+gGhE1b5IuA1SWpWs+pUFIb6rv8ri8m8p4iTNNP1hSkWSLlQI5rvEOIAMH
9EJDJcvuoTHU3WLPxdzrGenGlExgPFu7x/p0q1kxbF2qo3DWGC+bLLV9OpGA75ZATi5UpeuH3iiD
WX7M+H0DP1rnN6Nagaru3k3IGWcBuB9icpT9DDUfq5ULg8Gw9sHmNMlMK8bFETDeYkEFIFL88tL0
D4mavGRlc/LgdG94J++Evv3RovLVXb++Crpmp4bu3jt/I6wfYaO8IvTQOa4o+6AELusXEb9/3DK0
ijjJRJbuasu+LlDUseRmezJ99K3bPEnV1a9icq4LuXGLX7hfqX8c3ehTMx390jQMn1EH+FCz46tW
OO7ZYDpWWI37VBWnsahSijZsgUWW3nMQMigBbeIJqz6YjbwOaYwwp0CNs3g8bF3oB5Rygb6CfHBD
dCGddKjBiT8uFEUuqi2D6IgCGHjTVjK0XYLph7LZlhmkZmz3oDUiYhiVTH6YpLHE+TuQIFIgWNr1
g4ckpHaeS9wFgctAZCN6d9ehRAmFztNRt0U4S/ZevCflDvvOpqHs3bBzQALTQv8aHKjFU4003Uw+
kO8SPrnQ5+vSeZpmdzvyuwSZqtfhBOg0lfJDJymK1Zo5wcqO1hLe8MFHFBZ1PRhLtiVz5+kHA/Q1
knoUjkvfXVJSv+LZPSksI1tr4Z5lZBgMpm4fMCe2gW4W5iZyigh5JWKOssfTgRN1p7yup27Q3sg/
+heRk+1tzyagCSnWySmfE/ZEu6RN0Xfp6S9236tIBGsPIR9q0xh+F6osEYgcnefRLw/Iexjju9x8
lo8yrE6xocc/MRwrRmXyMan4Dx+Fvs04AAPlI2+VkI8CAjUEwdYoP9aXpi2G3wbpUeMS+CVCYiOd
V9l+tDDOi58ayRW5NCTyrPwuBZB/v0wD7OLKggrB1LU32jD2z2KInSedhxfBtr/JKsCMtqPN1FxN
u5KHbHbfYVw0X70zWA/K1d1c2TaVsI3uCl9x7dSourGm772q27u+9oovhA21Si75aH5qjMb3I0Xp
JoNO5+H2msfqiJ7kZXLYEQ8pL8wcNSXACeimvuWdMl28DWn/pdUtiMJk5NFpvr04+gVGxjpahvU9
2P5DFSMpAuvr/u9xXp/rhqC/gLByctrICCMsZ96w2+5CkjdSWqm1uWXciVEtwOr7Tgn6GSeQj/T0
Z1Hc7AV+z236a/GH6zrJpJhysBYNGYv7hTvUHvhlSzIbnMeyQ8rIrIn6GuRWx6dOnBGeAhmoZiKu
ykPSFUcf0TSBcgMDjHpRf6EfHQC7EWGHNS30B778XmknZlOfWsn9K+I120WpNR9oKXcligN/7D+r
SH2oGMdFU0f/EVGO4cJi2yBr/soN+7fN0DR7HhOweuJez/Ecpljt3SWivJiwJMGFgB4gqHoH4AjS
pIKyEx7rvkHDD/qaVTneQzg/2O5mb3xM2HMb7qFeoSpuSeolSF0PVAEzRm/01381AVvanH6U1rX1
uVboqSnabH4r0gziwO3x5KK6MDxDDyTjG5nzHmaa9gxNnQMACXhfOmrP8L4KLJLeNosT2aGngzjV
QPiBL2CYZeVYD8Lxv7hVJDYMQiLTmPf/buUqJupzbiFjECq9LGW0x3CaBkZlvZJDekUPRGlJIvVa
+cL+593i+JMFMWW6Q7HPkNsODbP96ryY75XjoaDQA8RxmlWKlwqBTpIUP4Socw1SKo4Jh5HR6V8Q
EfYGugt/sDD5sQr592FYUfRDU/rvXtbS1uUl3/qAYULpmSy2KdEqDwIG28JjZiT7OFtlyGppA81W
H6Y2XUlk8Z5XVt1gj9o1E5xHS4e9d611NY6PuJmRUXEutan+4Sgu+SE22T3QodcH5eCPiRwJ4n/t
yM2xjy59btz//RtSIngAFLoemBbHUd2uqqks0tDtc51slbbhDe/X5I1T1AxZoBn8mZE9vc5uh9pm
rfPmzNz7NmGqjGxRZbooEu1q5zU1X0pEHWvUw3O2lI+pkj+oroGtFNpxiJmowATi0mEljS0+w1Vd
0wnr4tZjgtu0k3FaK8x0Xj6WVmeZ0FbniSJya0umHUl5bDxc34nFK9FVstoN9jHlZmYDwSmP3IzG
PyZayeHjEWtVh/ecuHORcYdUCAl1V7tnVf6jGRxOYPWZhhosmzXcY9g510RtOMaB5IwL/pV4ma4f
e9D6Gwux99ap0IlYpGZMLXo9qyxOXql3FByQ76EyjTgcYARsS9DjovH2BmRpOQ6biO8zq/Gb4LYP
R8Gb2osnz1fAfBCL0q9q206ne+jpCMpWdiAr+j2CkB9hN27g/3Lk8kEkJ86aiINqlv4zdtd7DHtk
GKo5wCcYKJM6e7DWsj9ir2oKTGTuWwqyKfOYFhBCYHvai9VQt2s2pYu9MkjtzDsb2CT7iRoX5lMc
oNNmjGg983bcepAuoYkZiZv5ONcM81HcbTvAEcitEPtTFO70yqu2UPVY8Pnuc2PnpHJxmXMwpv7D
rpi4OPmxyLIvaQwnls4fVU0tLycwPpUd76SWBNmo+n+no0dsBl3kg8w2FYxM4Let9dkSPcVGazPO
I9PTloJc89IfTWJ5dnkLIoraf++XycHApINwRILCwBhlTNjC9ZWwqRs3fqZ+dSm6cuHt46K/4GXj
OfEHvuSez200uUyTZFrlhMwk2vFQxM6fLqOyXqb+oU/rOInMVlqL5OffDdtofAps3qFK2GtdrRo4
KePyx61FoDhDERVSHmKRE4l48YuROr3m40VHSLtXcijC3fphUANCACt8PXJdlh3ragJ6Qa8IrjOP
pyFQFSfN2BUI6N1QY6lFSAIPNvxhCUfQ3IH1xdFWeNwRa6fZZgAFfI3gPpJyKDJdtBaWXXJZQn/K
khusUFqrvvgLSRTrYFGj4iwjLjQfJ4gHgI4MKDK3548aCH0kxK0xKc9b1y02PZujpeUVy/jP4yLI
AfKSV3KUMSkMH2AoLtHAFnrq5/9KP7+1Nf9He2R5WEh1Snna6BtG9KYUV6BaulAUxU6LAdEgtgIc
xxg5rCAlCUHk3uSwHdCnksE8jrp5XH6pZMyviXvNiuLb7nUm5iWrTJR56tW3b8lo67uJgzCcZPzt
+jyNiQHOjLzP5GBnWchD9KdciD9qM1LDS3xm5czb5E/2eejzl0XwWI0JPKiuT53/t6wEBNnMYTz0
2VN2a9Tyq4Ast1kaLuc6mnEVw5yAygwTlgw7FWEds4iVQoaLrU4NerdF+mHesWJza9IR87K+F3bF
cBcCKiWIPR40ctNvsoknhrVvng3+tmXLhR2Sdlqv4zNv1f/rD9fjc0f/GG/yv6115vTLkN4i/083
yuaHteqcQsI8ejTusdMuR1XjAgIkiiKxi7Vtrrf8q+52e+IqyOWIvLf/sXcmO5YbaZZ+FUHrpmAk
jTQSqOzFnWefB8WGcI8I5zzPfPr+TEp0KhOdBdSiFt1oQRAkeYTkfi+v2T+c8x00BsAk6/nJafT+
d1a7ZUlIbVDPYqS7JbqL17Dt4BgN8KZq+6v2whQSBWdTbH0C6OPDhY2P6dkxjk24n1X/jAHFfwwo
sCQfnj8uKQYHvKX9XDB0VSyKGUtJZACwqT01fm89ReBzKaj1hfqJ0OvKx1lnTtWr1O4ZhcWGzwib
SDShqwhJywR5lTVN2ZR7LMEvZL2YnCOWtW1putax8qZj3JB+lFcVuk9Tmk+pZCeBQPQejxjBZ6Jm
6cq91PTkSxlG3p97ez4K4uLuQpOTDJXWfmqa+KqCmdPe4tJXishzxm7+WiQmtLmRaz7rqMsNnvdd
1zDqGZ2GlXiCsXKaANJjpzS3rHvTm0VHGJRi///ZnEUXd/PzXP38268fP3JmijxcTfy9+/WXn398
6fjjb79ari/s/4zNeU9W8sfn/+G3/InlVO5vvk3+hS9t03QsW/4Dy2n/5nmOTX3pSvCbwucrRQkz
42+/2tZvjmlh51AmZNA/iZ1/x3Ja/m9sY3GpcYYq13WF9ev//A/Ap+HP8v5P2mb7L//8S9Hn90zd
uvZvv4JP+PWX6q9UTqEcl2/L8i2JqdyRHl///kGMYsgvN/9HGIapGxdWsWdHyXmZC48Bo2cH9+iP
mIV7LMg5b6P7wvKs0zwE/VnJwL6iNYADbS/I+Z1BFM8NGy00b44TsLytkw3Jz9giwiA+5PlkHDyG
6/u+StnNmgKfcdcY965C0+27TfTZZe24j7zMQJ1hLyyGzRHnW5slp9aryvvIiEG815Krsij69pM2
yT6YAwPhpSmsuzCCu2Ylrf+tcmX4uhgy2uOFjuhd2YoAgpb+rjZVdbfIXPycabsylmNh8wOaEGMS
OaHGTueoOyXmrOG/dfI85kW/5Rac7FXbliZFnWXIUzZOy9VI3eJMSGNP3Ehpo58f42hVLll0nLOo
fKEQkDeDdNeNYUEwWFVLyT4frVrzzpxVPrB8DDd5P2Uo58zi5vBtLiukEu8GpdSOUIF4S008P9pp
7RwnhxMZyUeZ7tOKmSfVRbzhJJfffbrpmzdZDAdaW27stpnpqkyToM85dJ7k0AdXak2g3UIiD+vd
+t3FRkmBOFff3SX4UnUPpTLqv5E5yrBzXnoiE6sc4njsJel9okb/Xbqsi8dx9A/c/PO1Jzrzh2fB
yrN4DF5ZBGLm7VnK1WZt3BdL5SGskb7zvXIwC8oiZQpCHyhuXepM+zZF3NYHEnoQlKZdVQvkhGxk
uKKLJjgGljttLN9sL03bWfhLZXyzErgUMRnfCT23EW1zo6I5Y5WS34cYctE+Tcy4a0Tcb6MNACOU
Zf1m9GK+Ll3N5mlo0wvKcYJ4uk47aEwoYTUcSepj4qsPVTfIDUPGha21Vfu7Bsv2ekzt8hgKG0C3
7FykjRZzFM74XTs36tlP8fJXGXpCNzKwILcx+z3GEyTqUrwgy6KZn4jvWBuzqDcVYeUIPZQFuYbd
B8OILnuUyHDvTMryDXPt5hQJUqewU9FDipvjoRRClkbbEVjqmX16s3ey0mf92Lh7kD31qUtE8wGp
ZaY2jBfvwainCKZfDicKI59OWnTvced7h8poYMaZeXCu4oRmpMQAy01bpkh0mHLnWQPaozCSU2Dk
5HRZdcrnM2Cb2qGloX8vqzVtuv+YYOgnrIB5M4FrDD1nLDUCm+EpRz55CJaO8G66swI/HSZ70Do+
FVbP/jVWWGP52SHV5OGZmK+ZHU+54LTOCnASDAP4bgcJD3BUOFRs13a2sc5yXrypuFgD1BrS6X32
NAt8JBaZD7hEQNj1RrSLTXQKc4ViPWx48XPqvv2omqRYIfTKr3Lsg581LrwTbVj8lEtl7QBekk3O
bboWaRm82YBwYY/aak8O93AS9VScMDl5h6mRTH9aK2ZnS6N9z0fnD4AX+vNSLLwWI1oSJrTM1PQO
kKkmHvm8X/l07x9BzphAsWJHoTSE3l0m236fG3N1St2sPPaYk+5GEeAoJpYEKCN7Zzw3npu8NyFJ
OXUkoflzxq1w/xOuHuT4UOA78eh0s4N9nn5d8En5ahaySfx5VND/ugGnWE2AGstkKtuuqFwEYA5Z
dktX3C1jTA2hUu/SKnfAWGi5p7jk0+CTt/bkmMlCGWnX2z5fhp/LWIoUc4M5X1qbIZ9Fwt1HxozS
XZH3Fj/ObQTOgyLL5HxPaNQr5qnwbH3nkf1Jex2KlClzk3wIczoNRZttZtJDLuSJG+uIKvyCXCk5
TWUqj+UUsgWF2PKaVo38nXEq5A3FQOKA6jdgGTIMI5EsUVG9T4sKzwGBxFiF6+a+NFT3E5U6dWjr
QGtTS+s/xssUHvsxWW6Zz4Ddcqb+VnqzeoPdihrTjwa8t3EJgAYs43RpcKSvoUi3IJQMIgEe7HCs
L5X3sxixRuPZCF8M6ZENPKUelatjnUnlINB1wGrtQvMceAEjYy6fkkV4GGdLlKtioCVjHVovQHaG
5Vn0AijXHBWRxD7FimVdawgEKvP6IcUQfanY8l2bIaOdw7wuXk0UkUhUeExLRhTb3vLqreBDt8HR
Tb7t2CTrsu4KQL2mJNiqSdlMV7l9CZAUIMw3hwKDoV0fVEBACZVr2bE0mjxGoqnGVcS1HJCC1tCk
tLSjgiC4y3z+XRtMEIyztK43tdRbw4LJx6ePwOASKcE0gXsT0AgHY77Np0SAbTLF1immiJCa0UGN
FNa7OENShSitvBuGNNoJI55JDp7b8BtmV3TGfgSsEGB1deqi3gRCVhOCBeL/01aJd5kXUCurbmD+
79t+ccSfe7NlRIJTijQUv+AGT519qIlUfRgbb37y7WjcY+A07ntEfTtYzvW5H0SHKryH9dKWp7RD
8Nb7bfCuMsd6t42BAXwxt2cexgAVuKtuUKnJ8SI254U8t+KVN6I+peg2zpbqf1imZe5RzrY7ueCj
s6POePQ76ZOh0DJcyWTUb2LSDi5AixaT40siJJo9r/3WWE73nuEquXddaiGeH6v+UFihyT+G38G6
xoD45PvziXoi2FqZB7xvBh5icVktWA2t4DHt3OCINGLETxy45wA58b0B6RVbfNG/VVFXX1gUNb8H
DTMzoo+DYNW46OaTOq0PiNCMPa4SQuRCn0FcVoPvLzANPogQy/ZEUXGtuNEflMjHK96RmEHLGDIo
jOzvC+/k3qe0uAWsgdeFMAM6pLx+Ek6J2Q+EXfpYOu6yycIQOLEp8bYuINc+5lwRkWIOoXjMRe/t
PKNgZNUR+wqtKeX0DNv6tZSO/0axET7UCy1KsOQERJW+cYvbKtn3thsgvJzKz9zHWuuItH9kYL/s
LAcsR9dDYQC5ybmN6+OU1kn2VI6TdRo9j5FkUMjipaLS2oaEKazblpy8qoge2gSLAdirQ5b44XPP
QAtAzjTelM3E3vVBqMhldJ4JcVNbFHEL+X1RVK0CSf4EmM14V012sGPPZX4KPM+nsMjtx3FhmrC0
VvXQVdX44jtBR8jM2F1zq0YbgLN566OsPEazV94hFxmwSsbjR6E6XDcwUyWawrjpn5BPj4/oZi3i
ftIs2JV1DWY9TLJTZtMarhjW2BdnbFJaYQM1zAgSYkjaHjnPUCFEdIWzQ9Xtc6ECgI44xIkyCSlY
WxgaNxBJ/Tc/XuAN2u50QHA8bcw4Nt4Mpk3vZPYwvmoqG9ahv3DOATEEB14bGJohrvnvVbkEjzMW
IIZOWW9hkGKaRDZjOMVn8pXcl1wNBFOnYtqQVIAiObOW98qpNLK04SvBMMtPGbTtzc386epXPllu
C14A0Ch4EIt52uOIt99CCwHZpgtM7uYyqW/8J5ztEiAZx5ArKjACtmYQN9hl0YIjUKgpz7MdKKXx
1Ql8N8FWi+VqjeaUhXdmTA2XWNxMNwXu4rLYSIBtkpG+N0GxkKsbKbStIqonge5QlL8DdcmRiTcQ
RleG1zUgcoqCQMc8LaArRrDh5pBk5DGqNJN+Auc2UkoSPWRO4do0fBYsS/mS0lohvcPgCivWhYHk
u53PsJYZZwo8bO8C6tqrKnQfm2JKT3kYmUdoN/Zdy8zp0Ff29JPnEDkfJsvmg7hC9Wl3oGb4gf1z
APnkqMgifMAfExPI6jbBpnKN8DBAN3ly4gKdvIsEjWoqc807CrJp62a5cRIY2/aFP5sb06i5zNlH
XUbke6c5TdJHoQizWtmJk746I9hBETshqiGGQ5PJgUSsNsd/K1k4VqVoz6Vpute4tftvSWkAvHaY
Ow6pmWxTD/E00SVDeqJ8b3ZotLy7qmc9BN+mdR/8sHFfy7owTjEDi4f/lsnE/0V5ICb4PLp/sjj+
fSTI5iP/KH75KH78son7v04f/vGb/z6AsMgFYWBgKulwHEiX9I/xZ9sxDBC/4SZzPYH66F8GEJb4
ja8oy3Nd5Dlg1P+RC8KXqMXJGUHLRUAIE43/ygDCZ5byT/MHh1wmyYyDPzkkSEz45/kDjV09SpBS
W/jfX71y4XM5+8r1nxPmfSvq9W02Y1UfjOAZFPxDtbi/qybkZv8WIZzQgLhzEC2v7Ov3VexwToNF
vRB4dOqQ1Ewq24YBQrdRvNaWvU+7cFctzj5ZQNNla9q5rcyqs9mwGPN27mjgUMYNuCzrLGkObFOP
qWs/uGS2Oa69H2v5wMblRs9queEnvu/dXHH0ZvUTWP+nZQpYZ9gAAVgE0JBl3eeSPc0hkiFQhw5O
dSXHq4JJhtf/QguI/3h6rbD7VV1x7zpiW2Gaw6eAaKnbzFbwvJBMCZtOPrdueMDKd5cHJGcpUiso
fZvDEqB1T8LsoQvVwa7aBGnn8I3h4LPwmvdEaoe/kHs7cI/IPfFNoRnp6DurHH9etv3L0/f3ydJf
J0mmfqP+Okj6441Ec8ROnGfNIi7mnwZJc95YbSSo4DIKybDQAMEcz1Z958zznWoMmO0RkomFlUIP
eYt35z//BqT612/AF64Atuk6rpLCdv4lXyYGn1NyF4LYZgvLLFrHzhHgwQaJNsvZppF1J4PU3ffB
co9x8HUoMKo6poNYyrUx5K9+zjZn1+I2oMJSO4baEOTboFwQODeHvsZz6HqhcRRcBjmVKLv9LN/s
i5FKNwXuhJQYjwekp9UEz6wsA+dABNoZzyfrPkUcXN9a3+cRIQ513wO94H6ho1vz+Xuza4tIs+nq
Jf2ZuLmalXcVnv9bjsn/58KVTN/1eFT+/Ul6/fgRzR+/3DcfP3620T8dpX/+1j/PUc/6DauVdJUp
kN8I5fEB+Ps5Kn8D/CWEkJ7HlN1ixPr3Oa7l/ua5SmG1Ig7JNMk++t/xSpb5Gw+rRbySq2zHYwz8
XzlGqcT0oPavnz/XFK5rYsr+N48/lci0pEvL4j3jekdnu82oNDaydKNHFY13JHQu2smZY+k0pTM+
uLA3TpG1ieBDHRHmjuuBNboCLXvy3WrbGoV9Uympcb4p1yTfEQCAdm8jtac0xga0C7XP1JxxnLKZ
FudGu1AbkmvXmex9UsnxqDKVpimIDBcedTyCxnU0DFXdj2niAR6A3Ou5xmPiENAUv2bZ+/KHG1b7
Yjm72z2r/HLbatesp/2zkXbSWnP23PvTMQgKjIpT662XyZcHu26rw2KVDHdbEdznhQOjIYI5ZlbE
JMWBZz11aaQgZDe7iMncN+e78DvS4yJIoNfYG4rffWzAcNGocbQzWGIRbpX1ymabwtk7wFRDF/+R
Qobb2a6Ptzg90Ds362zSOL5j6OJB7jEjF4GFazBIv5YW12DobWQP7XAs5ldVTVfm2N3GmPA295ic
K1LKtec5nK1XI0GK2UwH4ZMKHwKtdRPofWV3KXNnRqO1TDQVArcuP8USnEJGanuGPjD+Fn+dcBms
IcYV6yCk4quvTtsAeUhRjbPr7pFRFO6RePLXtrbEDme89g2R8Krd3ozAMcXxoG567QVvMIVH2h2e
UX7vG+0Yp2+9j+I+3CnM5K52lc8y/cLkBFVYO84p5ssNzOpdot3oKdNuO6/eQy2RUAQKteVngX09
0j52JuYJ+3y87TDE5VVpv3vboItwl0NVTc0nL8udZ0YSSVj4wyMCB0JYu+q0f94IcdJn3cx4gwb7
lhvkE8TacW/rh9DChE+ABRG32peP0I5oPZz6BZZ9W3v3XUz8RMI/KO3qh+JnHidMO+iS8fwPmP89
TQHIVRFuSphXu8LnqmqBWltQHKSmB/RgBBLNEyg0WSDUjAEBbADTrnmerf4EW8NfEYw+bxmk5NtY
UwpScAWl5haMAAxqTTKguwMOANsg0pQDop6YOpu2dyNZ/U1sfBYwp1mTEdidggnVtIQIbMKk+Qkz
IIVSExUczVbwgCyEmrZgsO9dJ5rAEGkWQ6OpDKnmM1ia1FCBbEhANyya4WD0Gr3UnBrYPqfEW/qD
C/Ch1uSHTjMgEmAQgaZC9JoP0QOKqBXECFuzI6KKsK4YTlcdd+A8pw9HuMEBBxG74VLEF8lLygaA
rCmrId/BJnXLChYYIwaqT02vmDTHogBoYWuyhakZF6NEfzBq7kXToEfzh9A/eyUi9jJGee3yOb/Z
8aXJnGGtErPYOSx7bl7mnISGksbVNO5ZqRFbU6bFEfntcHOUI06jKtHaDbAGh8ZCzNzHp2kGYzWH
sPG6vD8YOchCczLv3TZEZlnYkA0zF5UorR6pPND4IpP7XpNCMpAh6dJ/r8OZ7O1Au+Tb5s0i6tQG
M8LDoJkjImPuookZaf2ZWQXyWtJzMJ1vVMxQvdfkElczTFxNMwEht82t6pSB3CjcyxIGGo2DdCUL
a6YDtGg2k4K1CySFl/QiS6KYIybXpuaokDLkbmbQKiWIkRVDw0OkqSuu5q+46XAxyukhwIhfSggt
HqiW0rQeYAZvbfYqAyiXRTNdlILQrSkvHrgXVCbHxcFECrzSxe7ATeDD4T4kY2w94mzaNpocw/B8
WieaJlNprgzGvbUENEM/Ku8JcbHvGTk9mZpG02kujbLHR0+TaoRm1kSaXqM0x8bv2IpVs3PXNBnH
lrmRqWSlICiB/vi7P/4CBByiV+a1X7BPrEOSAjWpcGa1+HHDxvaujabrOBacnaB+jBMkyTg1kO9l
nTzAnrlaYeQ/qRqas48iK0NfidRw22mST6SZPrGm+/T61jI18WeC87idvDGEUi/X5FEwFicU4VZa
D7bPfCyJ8SPlAuLYHIQj3oSgO4XKB6xTzBfiT5ZVZsOnVjxoaxQYxQ4pwc2eYKkBK4o1taiEEguJ
DAxL0uzZMYh1UjTdTqiaGxfq0azxRxkcpFQTkUCZgb+HkTQzSloFyMEYMqDIB6RUecaF3NjjDONf
AVrqNHHJ8PzT4KBAe2zBMS3DMx8hA/04nn64iSdbk5v8ukCM7Wfn2LSMzTKniBdixSnCzhTw06gJ
UK1mQUVAoULgUEaJpcfHSok08M2Y00tqlrfBpBfxVHdXYqawNWkKxu2n1OypRFOogvl7Jleoo90L
gry3Lk1fRPjRzrvclNelmO/YFAN1AG3Vg7iyF3slGgReMOkA2kHBGjQPi/yEnQsga2A16wK8YEdR
vTu9V2xKm6yBpJiYoFZsNkPN2rI1dcuVd8bQf0t59hD3yYrih0QrSrlVakxQNpz6vU26jYkjqS8w
nyfgvSrWK0xWgZWJ8zCqD6sE11ug4lkhh/d3QMRPHHoE9XV+zJtALATcYnj087wLaBB4sFDVFJ5q
NqpwXidDgFJGA5LS6nGiI/rUnDIfYBnSSkGqI/turnJCVTXXTGjCWQvqbNHMs1bDzzQFDYq0ueo0
Ga1rrGf08w5qaqhpLfg05cBRiwGqGY35EgJYmzRpDf1otxU5cOLg2dQsNvUHlS12zp5d3mzNayMb
tNgOivC1omNjiYhdU4qiPbov/AENkDOvhGkIoBIqXgO4OBS/d38Q4gCFamJcqdlxFRC5Wa/q/MeB
kXgk/Odisb/FY52vckuf/YAArQllYggu0ev9Bwh/TzJ6DjS3LgBgF2mS3WD29+TWHqMWLSwqszVB
dQjLZMXCfrAXciLbtyiLT+mYd+igfJbIFgofts12NL0Jf8TICbCi8CHsIUUbD1Fy3yMyWCVjE1yl
7bF3CPH6WC8WDfSVz+rAXA+3gADiN2uaH8qD50Hz/QB1Q91Xh8LaGBlqtEppY4HmgUEGnEAEkmt3
MSrczgqF2ABEMNU0wYgdaAVecNScwYWlHisS2IOYelYVMMJwqX53Jgs1ueYUBppYSGe/tRBM4okh
kpilgle8jp9Kcw59TTyE4cxIdfm0bevdww4BlhvfhPXDLwP9TZIklcyviX5BSs1TbM0PVmMuoUeA
FjVxMQC9iNQ+JMQveHKAMnro6aGPFa9xJ1FX3fP9/8iBOGaa5mhqrqNh9meCtakMNfMxnL9mzYCs
0EyATWS5xrKNJxW2xODDjHQ1PRLK9M7XPElsMEakA7a6N0fzJpcpeQzN+dB4ZG1NEClrprJYIMr7
vMkvSmLgyUb4lUbC4gy4NOYg4JYJkEupaZfMO+4mzb8UEhJmoZmYMLBdGb1RIT0wsyXB84MchTM6
5YyCEqamD1wTuBIB6cqheKNJAL+JdvtdaR6nxfagaQImRS6fdAWz00BsgaB1V3kRiesid/ZAUD1H
Kew0gLUhLJMNZ33DSXVEdBGc0iw/T5KCAyWOXPUdMswWqT00Bv9iDBNG4Rz7Ym2E3l7477FjBVeb
HOxgdt0j0E5mwMHOH4jPQWEGPrVIf06tbe2z8h1qu3fNpvFMpkyx7fKE2Eoxo76Ff7NB245/K5nf
ZptXambmvMp7TGWm85UK8kOlJeChBu5jQgggjhgcUlFcnwc5NBuwGF21UP97mliDmpKxVkhq1LEn
df1AVoiEp2/voVclu3HxzV0nnJkXsjvmGYY92OwRpjgEvgnaQOpEs88QopUly+qkxoA4jA9WF761
rDlJZ2PovpTfWwqnfVlTw3X98ECG0sC32JdsrvHtCfsTx/TTgD+BwbjZbPxPZ8SL4RiAZDdJUfBT
ZC/+iF+4Nf131Ct6huxgyzW6p3QYCDdowZM3I8N2QRnn1WT/Mc7bzFFO9mVAuOQA0ARkzqdPpHmZ
QY+NDCANssi5YrWP1nKbTbWzM/XRRWTItrqrGlsPbap9b7QCIPuUvcBEts4+5Dm7LEjVBZ249Dt2
qhOwQ/IDF06mrbKb19bKvxWLuEahj2g3fLZZ1u4iVC+Dp34UbMxfUOJh7pglKtASMyopvWsxk7bX
9pb9dMWafsW2OL7IiTsntA3sX9MEd7B9c9zSgYUoYD+H1XeGtac6zZ03l4th7IxtVwWcJuGAplzx
pkhwd1diUFZuYH7hjBN7g2MZLA489A4XHZQ4F7dRj4XQwYQezLjw2/B7tSC29wcHmknnDJtycaLH
Xg6ruOLHX/KOZOS0PdljtO0XbjfyMmi9SGde9SiIV3FmjEg5y3rPyHHj9cBQEz7UwMOBqSwOhWad
RfNmmpK3uRwqci8JsZlTxDVJ1iDgcRihoQjiE13sK16TTnrOOpneHGQ+T4X5M873kbCXs1FzsbWF
bB8tI/cPrX1H7iYIvNHc5uy014G6cmV7x4FRXORGyZbLBkDR8BOprHEwfd4bu2RjwVIwX412hMcm
62MsXllPdowVcHU7P4p+SC65a54DZDwtxrjDwuSkMYdp15Tod7x07GFrGvu8EPZBRmA22mYEyOTS
q6t0wdz0CbqQ+GVCcyEIupulZi/FDkvLd8G2OQBpEIXxDifjvsZRtRo23chR8sfHTD/7g+ZV+ig8
ccDWOzdvj3XvYg4hk3vjVUm5D6ckwRU5fjU9rioTdycAQ3uHjOGLsIycRbH3QUHAQHdiRwWRguCR
NG1WZUxmrFjJ+oVHIN4skTL2y0Wqfrknj/Q18YK3KOiWp4R185aR7c8m6b5cpxdrA63itk40BCUM
zS2fNR/Mp7KOVMyI4+tUnvoyu7VVJe8LkM6JyoBCq/JkKvcz9Vmcz0l5bStIM9Nk7lpTvcgYenwD
71u6dX7Aur4O5+M8VBfysxaoSPXFBO7sGWDVgnDuT52mNQvLqo7wfd3tUDmvs+KTEPnDlt72Bc1d
9nt46wO033OqXlt3BIAFyPHUZdZWDNV8XhL5VRSKbXwrzcsgSS3ymvQ+yOI7VbYDZUBZbnslvphh
E2AkSIC1Bwg9+ZA+uERCXms8SF4DuSBati3Ql63wKVMJySPh4VRX5kTY6skV+JDTcQju65nlOOIq
4OvYdA0QSsVCd9Bg64ToYm6n3IaWyrCYtwQoelUY2R4fGU6Sjk+thY3ohY3lOiM8qcPw/CPvcfwH
OEZU4H0JMYEoTakzk9gL9nWYkuRijojAFWk91H5p9JqI/lVAUwBJShJIUNo/ErRQT0slrmanf5h+
svZItNrT1PYvdWaVN+ViPImF/1glCb18N5rvs10dmCjsgpzry/RVvzaTyLkK0eADAK5jxPJ7yf75
gPJtH2K+OxqSjiN2mT3E5dxvrFAG63biRyxR/eHPkDt3mTmoW0JTXANP61RAp/dkeC6M+uaj48Gh
XKfklzivWavMTWX57H4A3PSA6h56k1VIncAXIU3xzBhzBy3A2hsIMvfmgqqgt5NrHIuLmgERIr1/
mG3jJll345TvyTcvtpn92krpnemyAESCI9kmgEsvKCVXrR3PN/g6obTDB2NuNy36FrDQWCBBz22l
VM/lYhmKOz6XZ+G7+xQF7KWA398qaR3C0rC2JW0Arzr2wpkNa2jV8Q4JCAASsCNx79Q3wM/Lemha
9KpdTvUPS/5QVB3tChlUq6nyITJbItk19k/YPCyZFYh6NqrfRqN5o0Z68Vjur2njMJxk3HECAOw2
il3YHfo/GvTVj3BkW57W07wWvihOHjwP/Kits0lriuncp+jDYYRmvy+4sRhSpNWx7JwPCl64Ea57
G2BGYquBaUjFUUbZA6iUD6QhH2i0kl3qzT/GuZMUfu135ZAK1/mG9TYy4gvm2Li1dmWs7OqZfgep
NS4XFaT+kTarZYq2+LvQGv2tWGiL+gr9pVNBAkptKhTDkM3ZtPNHf26/2dWpzCt75WD2ncflR5+Y
OysXx7CfN0FuPKfd+B5WP5NFbkuqACzYl3IikaIsgLDLW9v47coc7AePhtZVxrOFujAt4oM9av29
tlYFP/IkQjOQkSZtPyyTS0maXEzju6V+18Gv1OI3lkUXgdpuGgwA7zgMSwNDTZU5GFqILGb95w04
R33KTSTTByuVBLlE/Buu3i8kDufGyL8X1HeroZAPpARjgCjrd/TLnzRcnlfSVGgHNxhMZrVStSsV
x8yXSVGLv/BvQt3USlJ5yyHrFWn0nocYdyfPe/an+KO/zR4rPcVLZPTWQ6Z1GcLBUmnq70MVnscU
DCcA8q6vYmIJxgRjXXNpBTnIHDP94jjHfmGTb9C6R1mgI/CW5DOcKhS9+Tlvkk+y2G8Rw3GODP9H
7fS7KIl/toHcBDVtsC+YeREp96k3e21g072nGwAa7S5EicYjLeIPpwdZWy+Ebab1tWoPhiI4PY/z
l0nKO9HP4Z1Tkn/ZVDQtDR6cwcTM6krAuPo1lOwm9Tx2Ywjs14qHCNdW+45dHpJR/oFMK0GmwhYW
ndva4cXClXYCrX3vhfzSKueVL0C/rSnMtDKSk5jZHT7TQ9fwwvgLxj2ID4wsm+Q8ToKAUQABml9o
M0RIyrseNZ9pROEjLafxMIdVcaAqZpyRVe1dPoK8gzwC/4NHeRWklXmsS6o4x2mC7ewFy7nkEDaT
ATaxy2ke9Vl5MTr+QpbQB4+7OrWziRe+cQiq48Xj4071LO34FA9E/9qBtNFYAIeLrazcUCpHG7a4
wcEb8IXUlVNQ+aX12irVsnZqP3pi9dhsEeLWAKPLK9la0yXNoeKZaU/Oeu8Fm9ifrJehb2EvK3M4
zmn2VDdTdkZWhY+nUF8BJcMtyMp7u/cgvCXhz84ixlJZCU1EnwxbtPmwYQpwTpX/RDresk+a/BgN
CU56krzX/Qwyr5nVs1fYNFAR9LlyYbxVozddVWIQV/5fNaPXoqYLy0bN9a3gGOFQ9qLxvovwEiJG
6UkwML64+W/MH9Ljkqj6WJWpT0Ub9zvc44h/cky0s4f9Ml2qmWXHApw3kzAoF3sfEQmx84u8OhNB
ynsdVfeJZZWnhpH8UHcdUe/xt2qx5J1fII41sVVVcvBvXvHES3GdFjEeGsc8jplcdtn81Y8WKQlt
3656UrPAQUbDzm2Nu6x0h4spvzXa3R2jobTxwY9Jf3NHsOKejeNU+tjcwF1tTTe7oqeKzw0ZqStS
pXOev4QeviZ6qKYNqUuG/VnGQoB6Zot+jndTzU/WiFq0KV25TVh7nXorJFp2Vpfabe5FwFIBm7Uj
KxJjatfaJp1jb5bceqhnF3ihENXZz1W4piL4hG1xTKtnTHbFtiHNmLvUOEdw2R9GA9utp9pdm7Cm
b1t7ZY45APVondcowtg2YfxyBcOUhMS+YBI7P4/fGZkTkhfipo2iD+Tq0BGVeYQza2kjK0M6jycM
TBFHiOjVdmn63/OYQTnMLKyp9/C/0jWEl3k3nPt51JpcgzokCZ1D07h3TmOaHEyIU9PniPRWTTJp
AHXKdzwCaNpyuh40bfBA1iVSro1t8ZjHMnhJ1YKX3akOltvFG8kfAPhIBCrRR0TMaSpgKBM+hiUK
2FwuHFUgQZw2upnon3j7Rmos+SY8A81TQw1P1OWHKN7S2ITrNNGVCXK22uQemgjwEbMH9iPSjNYn
rbeLM8JOyG2bp6bGaI+x187Iv5wy+c3yCbWtgTmBIh4ecvCQK5LRrVe7609Nyq6fVBvkbWTGhV1z
jVomncrrnHOWJAcm0siwevZxFbKF9f/i6UyW20a2LfpFiAAS/ZQEe1Ii1dnWBCFbKrSJNhPd17+F
O3iDeyOqIsqWSCDzNHuvHWeTe2wA0W5sRSi5mRnOJWToxfHyB8SO+SZt+WET12iIqvnSze80N50L
EeXUFqo6T1Pznk+AmNlcnhYbF6epodYkDJpOdTPuYCnBmme4u0OaiO8RhH7/WYZ/dYetlUC6v3pE
4hKIh1U+RmJS0qVJsPbEhDvVcmJMwNi8iBvz2pjNX+4jkHGVQ98ray5sOCl9bb47GpRkL/oTr/Ue
Xw1xKezcKLTMgVFTwjIWOKh1ybzSIbGXNRuDGPXiricVKObwUSOb3vRgWSKxdMXe7IzpbGobfwtG
+IWj8RBWzGjmqrurmQ++bF1YL5b9pydK/egGVRh5M8BmtWL/02DYp+OU7zBlYGXXzF0G5gDXjNw9
0wz9Yz/Gd0Ele5xjN8qQhL/UhsZuQlFzX2bNent80r5T4+hAugwW8rmkm7uGOYwhOsczEcRfaJmr
N1hfgKKz8WRysnh1Vz6X+FcVRJp93gl+N70UB2E6xC2sWAhiVpKjEjmAJ7cU4NSLGQdKj1W34Xca
lniOVNpSLKu+3k16BCyWgJZI5xGDUA7cpaMYPccdH7yYhkPvEcrngVd/5hPn197nU65/PMh3tr0u
iCYMI6pWOQDvNWS4x6pTLe1aQnbWOZZoGhX+tR3Uo5AY84EdlRZXB55ssNxxbpDHVjNIA4BCVrO8
ey1L5mz2WE7/l+WauxWOYZSN+F7dktpwAe5bVOaA6UP3N2WvBmZ7EAdXtSRQg5uC/l8vz2yZCCwa
Vl9kA6+kX+Rh1Pqh2QPdlO99MBoXPEGjhrd3bAI7/UqWyo8y+daKYsItUrFYtZXDHLI/EOyiIH3g
ybQYp3lZvvyy4pSn+NoPlv0kmYFGWjRYqWIQDh6w6mOX21dS95bz4Kt0N9eADXqO/cUwftMF9wCZ
ONAW/aS4QZ5Do4mYEthbndf9udVKQjHo5cnlil5nznBo5uFLqPoi2UFGRhWGp7BLxSnL4QYs6Erg
79HlVSyESC2gA4Oa5Zg3x3fKnQ78N2JGjI2ogjdVzE+WoeNIa/AMuAKwBs8IHrr0xWvzbxjHGNvx
t248DRa4z06NtBQyZQbKk5/gZRtbmGBe/j0202M9XhKo97RF/Ds0uwHiEagcVKF1tU8CxvGkHV3B
tP2WItgsMLAWaBi73JyJOnHehTW4JFOknzWDQXwugK2G/whP0PvKu/V1DVF7kc2+tToaEBNAR8x1
ikgKZS4es7Lb9b57GonINq2rhIASzfBvtxh+d37DdtNACj/O5srVteeo520Fn3YDjvcheAQZGVO+
piL7pgss4W1QLqaUvHUjnq3kvtqatdksT5gK6fCXd09UfwIjbKh4rXcHYURseik68vpX4nvphu70
pNvpMWtCT+rYtKM30CAuNSmkG8sJTlmCJbyoswMIhE0Omdsaybww6n8EjfBeeJm4jAshP3bzUc2t
/zsJs+DUwt2N/vePShjvNTGXJx9+/HXoHWokiPw7dM9svIT6AIOWntup8SMyEIDt1axMg6BEzKPP
aTEzJCS7K20u0kK4kk4krRFZslUoFiLhOeOjVyBDYsmx1DGLTZci+VDKfwllT5R7yAquxeMDkjwa
bbqiHnvRJqREOVJy9ldiDP1LRQkVCsXEgMKFaDcSsWfwbNTBd8Nur+bM6j7HQ7Ux6vSXnz3T1lkb
0rOznSPGd48SBqq55CJQu8GLJdjvnFC8/NZ6hg8kET0yj9TAtsVwX1a0QOb1VGASbiE9lnOyuIeZ
8jufbTvuMlrNYHLTyGuc/8Zc7JMQTjfGTkzQnM3c8qn+kyUX+KuPXEDnY7rvviIKsFfSfIDv4OC2
RcB6zLlJWPbbZnQg6VoAUWurP5I074ByY0foZLrYZwlCc/4ocS/mmS82/7bdNXd03apXXSfOnh5Y
jCTucmqgfJwKyak1SiQ9dmXZ73Hlky9aaEIE6AnRANgPIzhamlVaJrvupe7mD23orwEBx5H2Q+57
QuXsfnlr6RkwL5TA+WdCL0r21xDkpkuepyQtDMktr31jg2eKzPIadrQvyfsJb0mKBXx0y3wXq1hG
S/iWam/e4U77bSctgLaC78zNrIcpw6eU9cO5Yw+2kX3+aKa6fK2kiGaFBbYfogYixIEEnz24svie
jpRRI0XGQfUKX21rXKxpRWWQ25eL1XFIljpac5RjwW2AFLSnxJb7VjU4PSEPnkrBAauz8uAx6tnC
FreJwM2juWdK0xnMVgr/H79FsnULJti6Ki7FArxMTmHLPoporrEgn3KOy3NNlNpdWS++7/2MBjLK
tBl+3C7cSnPUkZ0sT4lw7aNRLtd6HrKDP7X60uKr3WJeKyb1Y5F6+561dKBVQgo2RKWnogcYSRzE
/z5IHPsYbkrggG4137ui8Q6yrcton9mif4hUheSehuroFQAi/MWsDoGmRu/Gxn7/3z92Nd6wHNJa
BOjBvolxcMGFwtBj5HxcmAsBkYv3eVqSfV2dpN36j5Kgce6Sg1kO/sVmKHXqqlKf3bC5BDr7FS+r
eA1Q7mXg0IvmcgmuQZjBGxtpFSgN2loi+yqkD9R0+WxJyEXcg0IlQSnFXmn5GwLCJ+bDY6CEIQ5A
Pzv6IjVIclMd2LT3RGv/WyQGNuwuM14C5ggHTVtZtXlwAqg4HmQhyHGpAVaMgctIGtYULhrWnAxG
w+2gZbsjA6Njw8YsT4TGLS4AD+XIXy99S8zsUJc8+9axyvmbzMo9BAQfxgnMu9z0n8Rcg22I2bIM
BgpBi6H+DXE6PUHIo2Y20OSrnnCw3IAIUqlin3ZDTXC8GM8hfrw9DRr6CF/sLIOo6anJWuiUzd0n
sfKp8pO/OF3pC3tz4frQWOgMh3SjijYRKvi0LQcLHUafAX7h1j37ASVl0+idXRniGb01vomNgq3x
GDzmDA1Y7b2qxQ9OUfnkuc7F94kLHbRubkRbnGon/dK/tamak6QHYal/1YMNpknrPew/iqN274Ih
/Ru3yWMUGXs9lkLnMWsewQgHcg5Tix+JwQ+K5rMcFVgkRTtfgRrZkBE8PYU8OOCTGQVoXQS/cqZt
pF5NdnP3hr5Bc+Obzy2Zrl0No0tBYpGZ0BfPtdKXwgEjzuWQxUX86SBSH7VLMNKKbR7p/rMRq1zv
E6pBrl53sFxMh6xK71kh8bz8///FRfK3GzSk95kDhNHHzOuswepKfjDHmtBBx0RF4IOh97TQNRkO
Oy0reXPgizxNSCS2dPdkmtY5JXRv9AfPcZFGLul3tWbxwiAY7u2AHXhJ5UOO1Vs5Fu8twAwCdeb8
scALXtgbbOw+Hu5Nw64kFIhNBSuOILXSW5bbx0E1F0eyA6ti4PChaeGEf0YIpk9Dp14qCVBqLtdU
Q6w7YEEcdEyclpKxklMxDy3zGoKToJlKz4H06j0xMP/ZgigQ1EUHK/b37iK9/VTGL1SnYuhS4mjy
X4w5PpO5fsxW8GHwxJ1GlwF/Rvus7AB0Vs48CnhKcJXRiECOBDL9iv/8zziWxWviNP11rsrnwKAq
DPTEgtfPBBvTyLT9W4rWAdipfx8sI199UfgY0M26oRmzvW0OQsQI1fAJb3M27EHjPSpmQpr81AqN
EKZ2q0RLXsfZb8kEcqxFvkUBxbgmsf6Wk9vcVoCcgxoGTE5Fw9HAafLi8KyVSx/C8ZoCE4ts52Ej
az5Vpnd0u2bY0UfqjT+4+97M7rPXoNvLLSIHHXWa6z/9SM2NZIN+ZgzuaM0uwLPRx2Zq0/TFvig8
Fqs9sN18xkmG7vJrKObgkQ72a76C27yAYFrTIS8PWwq/VPufj9L2QkPzr3Vz5yoLe9pnbkfwTN3Y
564Dvp2Ufr+L3Q7wZjUaR/gtakO+Z/4K35MwbzclTLSXZ0fadzVm/fsUszbjKfEexH7u8qFwEkYM
zAcmAlZZJd86dyQV01QzKhjxYwdaQYOsh63nTs4hm5Y2GhCibDLWFy3Yp0VUr61g2zu5ENl9kUQG
qMavGuo9oyLraPYgJSeHDWqCDxr1tXjpe4q6OZiuykt5JovrZBfvIdUoyzdikOLwa5VUQchlwzxp
/0l1dx80HMv7S9eggmumHT22xWYwhA0GbodGNNXwFCga58rfqdr75Mr/S+T7csnHepe000Eg432Z
FePLur1Ca+DLyu+x7n91lkMokO/+oN9GPFc4/zjZzqpeIJnydbWvs6f/m0amEXSym2Yg/xkv24wn
vzylbts/UgOwVOb8HdJ4lxRV+yy7+RPNrrNNusAHdlkz1QDPMQPb3YetenKhR3Kd1skjtMk7dWfn
sjRISwiOJLpGmd0JDWJzcefyQ+BmZBwy+O8DMOetGs36V4v/mFlZYe4bgCDgGhVHWumbfDCxm58p
85KI5IXDRNFpmBAjU9dkuWqzhRk92eCJg+0fFIKgRLUnuDd/8tT4YkxVdehqmFQlVLGNynjAFkt8
OiTwnUsTlXkSIOsKSJge7fwr65LPwPvVpoW3GROiIMTcgL4YCp4+D3zVwt8bl/MQ8Uit6qUnKEDd
Tjk/xjovHZr0p6IoZXPAahE5AxeDeBQwa7dO4NyHIjY2wxR88CQFkHmzt2ABcVDBw2/dttx1dCcb
ARnxkjnz10DloQAUvIAOcjazbX/5A5oz4KME24XpswM9uO30Nx8S3+CWxQPDM4i1oWu/Q1t+hDzX
aBHpvfkcnZHcJKIG6M5XKCWPO708wuFBQW/Oe0iPvC/QEpc0fY0BzT5jNH6HX3k10NSIIh+2bpPh
N5IEnWSVDdoYYovtDHJf2sjPgFSLBgBqql4ZDf+1dP87N0e+E3ZQTsgvi6ASNSHxIthrnmMSqT17
5i90YJUpYhY4dzPzFewIWtd1kg8X5JjH8fKHsETcv0i4xnQ/9mJ8itOb6LwcFQsh42k27f0leBdd
Yp8m1T2ni3UaJtzhY5qchwagG+oeroaeySVLvW47NiaVKsQVxIzArEe1KoE1KnjComWCA7ckWMhp
1fj47ZQsmLClF5H2J/zitrt3Key2lOj/YFu5+6WyfzIxvDYGjzte83/Uk9Es6RRnwM1hzvKnAQPS
e+ltzIhbEWb7H0JNdbSqfjjDMUWHrv1DrbwFr5LytjoJPLTedXbNCTpHw2MZu9mpl6NLVBdwlHx5
rtIIOMEdBmFzTTr3Xls6O+Lhh9XVAkKr8BCQ+sHWLg2JlaG8IeQjTvdTMn4FWYYuIp3/tQotp1i1
mEIpi1EFkKu0AWefmM+TqcyH/iiL+YdF68QfgdO1RyfB+L0+tOCLDr09F7uGkteup2AH///FsRoC
EpLZvvAe5zudzRnMTI8bjesSIl9LjW7Zx55WfmPaxJ1k6+JQzN5ttMwlEut4LyZ2emGc4KwedbY9
zTMT0OuSjie8re6ZedE1lnDci4QykCejo5K99LPB/UBMjaxa4kur/ISw/pWRTHwsFOehZlwDtHw/
p8gPHNZSLN+MG4T0hskXbmytgMXXSEiTYvgFIwlceTYk29EkPGOBy1qHAXOy1j9BbugiE6TEFKQ7
zy+XHfD8fZZyunH5aNpr3izP9v9kTE32w5BWCBojCCg9djlzjLp1m15O/6G0FftGil9UTIT3svXi
2rSN9ANYDuuQgTulsfx9qqBJ5MiM5pqq1neOcondjTQY4kxJDAQ6UOXeuHSz1Rxkqd/yBW9I6tJi
1NSOpNu+fi6WG1mqel/8+VQ1rFRYxR5IjEg2tgldM+8NwqLj7mCU3Q9JFkZkOAR8N9bBTNTDDZcz
nd+2c9LH/ClIkoqkbYxR06YXBdp9j/MYCLvnT9ckBuq0jJM81rqpYaG6z1anfbD58KXrZqfB9t9B
4Z87p5x3GW68g9fOJBrUQxVhgwesCmPhoNh4bkOcR2ezlhfhLf6Zz4aslkHbWxR82cGV+m7Lwj27
ayKUTJuT55MG0yGfmFJ9KRV7iaJUO5QKfz2kA4+ahJswsQ+uHcDjmM4NZxYjQnQvM2blEAoUMUTf
ecqT2BpvlRxfCOBIEPEkn0SqvnBov+dk4MI0LLYScFxYlrspc4CLYPo/hWVKYBSB9eVHkTRvvYmb
wnJeaefORkX/shC9bMy/6s67No55Rv7MDxD/6iv9ttgW6ekTTwKXwjfJelfPFR++j66u6RuX0zkD
g+PL8xIiPu95RY5JJyyYo4l60V6aHAU5bZsx7xmDOO3JbQTIPVImdi0LTBNG9jGorZV+CFInN6rj
4lVvE/PFKeVPz6VVw3gvdrZcXgIkrX3RvDr+/CgDZt3xMEYCRpUrul+N113RpTVbjXu+H12Gcum8
NcC+nhBUO3VBFETq/vWw7VOWEijJyFRE4D+MbYnz50Y2BJxjljejgzaKzdTGcdpP7bevfq6pcgXq
ECaPoTV+m3712iOVzgP34DN52vRGUe1cvGmCDIq+aBEEnSsBCdU10O/3wc5PDYICIMvs0g4qe6Eb
vXXLkYDP5qUQ2afjsMniOTg0vn9ZelDFqrY3/uS8TGkuGPCuZAGa5UzOx9YLEFEIa6+nEJtv8EtW
B5KM+mOPiZ4L66TXiLm+dVfdH3QmBPjQys0kO/kmfVA3BEXUBR2zHhROCBFJ/lrZ7W12h5/DcCcx
CgKizfyGESO/eUv1L4hPeSkY50BCrp0SGo6BiLlqPibln+BuIEHWQGwmZ+f0FEB9he5eU4wKWuYs
9fYNWX7KZbNWFc9Cg+Io9GNAVIH91D4CKiJUKzjTzh4GAvLIq/5iA3OxdHUe7VdJzB0eCca1E0An
5KVl5Mj4JqZZAGXpT0kxRRJg277rxq/J8V86H5Ff17NVzUvwTQ3fSk+E2nZWZXlK5vjaKubSybhw
+6UcsjP5bPzng+9QOoxoTJmJJAi/rvVSR3KuAz4ZnkGEQB99Vp/X/8UgtLfm/wQYBgo8sSr7+uwd
OQHX8+R+ToP141slnGXd/KGB5p5GMOlQ2e7HGZlEm/PNI1zdolEnztNN0NzGzS5wJFCXFEEFO2Ym
wSGBx21Pe7AfJy12UMHOCdFIx3pMXnQhqZdiVlNCdzdZOD9TYyLKnIHsInLqZyJWprb4gzias3n+
HpLyrwZMeeAIJ2qedAuk6opyZW6NE8SnewwlDVC4+9ZCDk9i/IMosMoKaRnZ1KjFvc+65bEaUShA
gM//5CTs7gcPXEjj2gelOE3LsnlHZchATzKE7Sc6MC+svvTUtYwUU1JDx7A5FANie/Z6CP6gH8eI
qCj3OA0JS4GskgIZInJ74yUFDy2byY2r2GFn5Mm2pTqNS1pt0ma5LLGi0jF+HCRDwDOAJldjfEwM
FI9QkX91g9segGyHNjZ77Te7OAjBDVneRdTS2DsmboVwqowt77pBlbP1PJJGqP0+6p4vSBF9numc
5tmzIumlu36q5UYwLzrIh2tM8mKvIX5t/SSSjIzp1vOQjhhsdFdBJkPhPTqMwp5XEW2AqxFRYNtW
/2lb5kdmFCe7S1TUj0ygarkGVzDjTmWZRUYdnpxJsqJy61u+IPya4o9xtVbUAnnBnE7PIqfBEpnz
ICqRFK/18ClQ/YU0Oln4jNUNCRgd6qaO6XNankHGJIieQYhsK4kYbAKRs10yxq59aH4TE/9Qc/Wn
sP3vNGDjF75XNauSADIhHgZu+6UGD897jw8yuUB++axdvmGMTyRaMptry+6vN0nkvgI+DTGMpI6k
371Y/pNyeJHPKEdqKm+fHBw+1Gas442O2xvy7e/GlduchmGdAMnOJFOgRtxoSffBUIqvZQ5vk0Ls
6VrjbbDRRdH9EOVmwszD/+uCWGMkjiAbInSNn8hwfI7HAXkOjw/N0bwtPH6Led2YyYl19lCgEXKq
ed+a/DgJbAAn9lktaU71guHLHmDivqVShOHCMDytotx0vchGnUpfxNafIUNHNvNLTT7XEenxrUqC
nofPHdkfmwcPdITfImEqPb6iYFXLLERLjst/TCDf8wEhrmMN3CBG6IKTGSAtO8NxhjG+TQcytIVA
higSVkpGvDremmmLKI1QxaTEI6N/F50jwSj/4X7y0DkiQxddR4lq6VvR8QC6UMfZibDHTYxl3EFK
ZF3udttlMRRPMnEC+pqUk4rMADGTBd8XVwHm6mrBceCKuymGDzm4f3zVEckaQ+DB6bdBQ17s+ubm
tS0EYuuv4yxN5DeML1iZ3j1zLC+dTN7t5TPh5R6LmQOt5BYn15PAM9t4r8QZ5e24bRNz5EruDgvr
3Sgu+Pm1L34KtKokoenT4uufGhfWYebq8SiHSIOlnASUVhTBzRzCJgraqM+66hy/JRJ9AD2VjcJc
niVOYgS6wX9WHD7sEiB8T1RgpgTnsm33G+l9eWbXPxAj7Y2qPPbrCS+xaMwuNzvizWIPP/vurMk7
kodvNw6XXnUvrmmDL+yGC/0oh2KKSt83QC0nLqAZMExR8QYYkbaJCqj11WvXJGirfSYwWVYRrRN0
VBkDnDooV52RsFdc15iSXjTwims+msN5AqW7GYtRRR3K/MhmKFmTpuPNofcMXpJ1NI1nhg0lISdQ
VhxHOrHw2oY/lp1R3A3Ok++oR/l3NKzvVoWYpDgzvcD4h2rwabLdFsMj2hDDVt9mMJdUV+WbT/jR
Aa35Jcl4KkB1YNDhPiHI2/+Tzx11J9lou7hx1L5iDrTU7u9ZocoUIuXH45ojy1OzCLbTGY03ItxM
Op9mTE0Qu8kfky45Mabp2Jr3WoqTbqzlMTjFXhc8aXnJAjZv6Ig6zN64eZDrd2tMpWsOkUWnmzfS
PerY+gdvDJG+YmcrAZwFSG1m0sF2NE9+5JQM49elIP5WMfI+mMoladknpLGlvz35B5fDnnwFChMd
hx8iIZIl7OW+Hp/SrvnoE/xK2YDDPeGFiH1KLB8rnk6Y2gBKfQ/bMDzHCqRihyQVkvhv30lJmujW
6Q9Ir3y5+8rmHSCK8ikUI8mNi7vrnVLv+ZV3MzCwY76EB8Yn6lRzdl5qX9zLjFtSxx6nUrkkuyFD
DBdDUsR1CxTUF8jr/K9ulCEb6eBoLvR8iyrRf3u4wRrCaslrbfaGt3x15XAyCfqIhLW+wQEPJXnb
p/otn9EjAqVMrmWitq5LOCRlK0kUi8sa1Wtu5HBrwlxwcQhLvfYpU1GHLOyE5gFZJfUdXIZl0c6O
XRLtHbJuPlZszaWLfcqWr21mT+zTDYapjHHyVPFX4sriS0AW5VPlsnd5kBOWH5OqvWBH+kxaUhFb
UfN1NHwqm1yxEBra0tiu9BFjfndAj+5GOWnQoBNQxv4eYneJColrIcWTvuRqORUZ0zMSILdhQnSP
4RHyIXxrV43D/ER677/AoBmcvvUSxkwmKqq20B2QkMPrWvjuEGtqLLPp8FxSuezxi6fRvN5KfNsn
AtcZuhWP2PzX5Qxq4t7KdrrIfwfaM5hm2uOxZfV9KysSGrzVSVIzZNrbdWm9grqKprIF+U7Z1aDd
PRGYhHShot9oECSTISJOfWnNPBiqwF6HKh/zxxo1meytVrcnki7/c4UZvNoUc8byWvbSfJW/2N5M
d8a5+c5rFg6ffNm7onJetd+tWo04/fExItTZm/JKTGCq8I5hRxKfZApOKhcX11hDEFIJJhqRNXsK
M2Zk/c5CAvCmMYI8J8F0tywoeVlV6HPhFj+itos9gWgeVB9gWmtgHg8EUg0DgMjLKsKwiKquRv8Z
Ymy/l0ky7NxUfgErEPi0dDl1m1Z4CuPp2F2KfOJLwji/bYPYfw5CYAktbAhol+nd1dwPGovLQWfs
vxkSM9f3dXsMk/nbyPviDFlz21e+89oAscFmcrA8xNldWhebXKBSseHr7nq3OcXBsOynEPgDK6li
lwO6XxLHOsYZW7lBu2I/9nTDqTeb+7nT1xjII6tBTOjIQ6eL0wXQcnp5s2pGJvYUGihuLGNbmFxG
LNuho5KuvEE7bP+bzPkoNQahOhXikKL63i5JKF4lqL4dDME+QsTDLJaZ2bH2yIAynU49/HlCZdm2
LhwLCloUc+zvg3G3IJrdcEd7t7x/wSVMMZKogaDGxtpMRoG00kZo0GbSiMY1kYSu9J4Jgvzi4Fkr
0hm6jPrVwoaL88zcBfP8leqQKxpZK/k7HlkV26r3oGuW9atW1MPd4v4j9JYgOYkddLD3tRg/mCge
m9RZHdZQMho5ke4MKXZd4iQH0uKZfZzbDCCti5x1GNfDwJIMyLg7rKqW+zkT+XESb2BVYC4B07uK
pZ7gNc/ldiAT68RiZpNabfbbWdtkJ+4igyia14kjb8PSK7gsIyFSUBdW3i+r9IUoWasECFH6D+KU
6aMEjs7Qeqah9AFZz6wYMIuQkWxtm0bw9CnrDycV+H+neSfWrr10/gQpf37pbcu91CI9Ju60bpmC
e0cPeRC99R4Pv4SBtjgWI+YTgu3S8dviPlXHkVCQDdFwGFgukkwbCMOQ8DWCgFDC7nIDFIOMr9BP
SO/fsKKgLTzZDOmQd7H2eEfgnB4xuuMKzKlVl8w+hYPJcFMO51qB+uag8fqGeW3Qv+Zd8M9CPbDR
RE7FdnvWIxNNbGsM4mndYmY5cVGjdtkXFan0/UiGz4xId5NmrMoN1HoIM3Io/9nVNHA3y/8l0rGP
2E6sTNgz3ZjGFGfDst6Ynk+7vs8eOOKKvadHsCS93BksAamt2m0wN8M5I9cp43xCw1v96sekPDqd
+G0WrJ8t5tIt2kncJvJSGCl1llsOEcQJtPoEFSU+sw3e8J6IaTxlRex/2RUUrCzvD2KRNnNz0zwg
YutOZOaQxTSxUU4NZ3iZqvKu1Auk5PwfCaJvveBeb2wTETFO4SoZVoAKmQYGZHIWQ2Q6WrB1Hds6
Ux/RHWBoVZOxhoIoEhixrGxM5cwXB+v+YWwNFl2ThJkomEua7ejcoAcbW+2Q7CPd8cth/AykA9hg
Lf2YmRCIMKsr5a6V7nsc9vMbM0J9qqwen/+MRtXGr8oA157PhqDvoUvvNr3n9hejIfXYbpzsEabE
r9UzupJkAftbD84H3eGrlYan3PLMl1Cj+GxYBFDCuDeNaZ0+iycm4xvHPVGSvVta00sRJP/C9imb
vOBpcFi2ibCrdjpOQaW4JjsJXtRDY6AOs3HknDIGOfn6cQ0BzVkwzj1btpUd38y4aQaf1KM8xdtK
o7Y1mHo01VQy3ERvbyEmfiXEgaCNbKvMynwPBgT03bo9hhTypFz9VFWBBNgTVzvDrz854rsbQ95V
aX1MxtZmm9sxftMs+a++K/vXKaWhWwYfWGw+r7oElxHk4s0HhAZrGiED8j4waratefk6+FnPtsx6
sUu3ZJcOqLVqSIJXqVqOtA1eYE8kqLGqjn9cmBKkIfXL00ySx4Fbk5DE9dd2Z/tmo2E8WSn9Qzgv
zxLSSlRVECXGJWlYlAIPhSvyOpLQOAz9lmgpc1drf7gA4Sfty89ZFwX+uHf75HlQ6IwIyDW24dIY
Z6KFmMKP6m2ySeKeenJKiDacvPCdyAJB/FhCeZJm/bVP3Leiqa9+Vvh3xhXMwbH7pjUpIDqEybGm
N2oLmRgKd7LC4aJsfXb317wcfuJ0N/GanM3JCc8kplJfpSD0x5pqphtIBCmTq1FMOJZS+r3E6DLs
b8b7oMb2RrtXRWmoBEvk5o0U9vjMRjESbJ7OAmewvfJKcmICGcmyI+8XxvR5oM8GWXo+Y8Qm7WjG
SmxmdYDovvXjvdFYAtVFBRCqsgPGrznAuMk/Efki6EPSjirBi7eUlVGp9XLp6z+tCMcvo9tT6uNZ
BjhxDltaHTW4RtTlYRZNlQmvFHnT08JQd5pAg0ykQznNSCaLdM+Y9e68ceVBzeo9Dib9bPbUes04
oq1UsPRWhDDNfkBL23YPrYJiP6TYQAZyEyDAOuiUXYPi3UyXa5W9xbUZX8EpkbrkYtKcQ/k9T65z
1zZ6wSChNBuoGRglEaNlwUUuWC0apvtWNaiWkUlFdZd/ownk7nYThTwVdLU7/7QMY9NuYohUo6mJ
QZ1G6C9PtM8OYxbnAMHkQMAwHSbLPlha0682HEmpKPrPftXXdKbP+JL11//+VNVNu7k32Y82cU/T
7n05avhkDlxExSqHNLVr4gHitdYtMVtm+41/cfrdEZGW0TrPLQYOlw1aVRTlEXvfMRuMngELVJ6h
5qYTlHKYm/sgZzcUMCOROb4GxHaEMZEVSZoQKw6REr679kZdVw+7mXCYFgX+jjNnQzbQKbOIsbb6
31zK2UmwkHhuKUCkcH7F9Q7RoUBVObfPXjN+2S5DqZZZThwr/nvUAf4MI92Lqw49spLUEHBE8Lud
cl2bJ9IowoMWwaXpq+lXWkkOwV6/8Rc3T70HOTZssvkyzn/Y6E/nsVzPtM5lbS+zV2OlROEJrzeD
dk45pwH3dAlmSBgFIrwWf50hD0PZZ/uUfLC0WuOQY6YusnsyO3gIpvkXfR6m/M77LMIFwo/FlYHq
Uh8I53BRF3vIpBoddh+NPwEq8C4eor/NKLpyJx/EK9ZvSTi9LQ2EiP9j7zyWI1faJPsq/QJogxbb
1DqTWmxgZLEKWkUEAuLp52Td37r7n8WMzX42aax7S5CZQCDCP/fjTIrFEU7YoS08/zAbyasBsfGY
8hX1AJJUcJ9XLyJwjr6rmHEF1lEKI3oc4opbBGYI48b+FAQCkkFLhZhr2EfQO/KpZpEH+w1oPOVA
y7Cq8FN96gr2bBVaf1KNDqkFJrdM9b6qiI1Z6EYR+GmSfCYQiTy4LzNqIMsM2jjUNttRzI0rz8/P
TuWOZ92nv/M00ftA0rtby+57UHwDmF2rM/R4tiAZ6VtFcOdAgJZ+iHt016+cfMPmrjxbSUZ0Kg/J
rDtlsndxQzMXTs542Y1Tg7rZWqSFS09al7wieexV8Oh17FXbhPP0qR74XgvHfZjMsbpRXU6PwsCm
MNA/ysoFl0NXP8E28rZMHIzdPADVGzUZ8ApldIyScp3DfzoNGIN1nsX7sCqCpahwSWW4ePeN2a5B
9qTfbihiglrqTzRjKe0lePPYsPAkRvnJj6hWs0t6x1117rv+Xy+kF5beOFYHT9vBUSDl7uzOPrG8
OgdlUB3GjQWtSniAtIzuLWPabQwwIYh/JXeb3llka5tQ8i/+RYhTpPqLwstuRcQWv+cHrWmuwuCF
Ut9iugqmxjwWTou1UXAIC2IBJAt16Jl0d61RMtsSJw1dog6SoXCWc9hSm/srs1y5MbvefFeViXO9
LFicwIaQ1Je7QihazcFquDi6MBjU0M1NNnpG1wZ7VoRXwmAfDKIggnZ1g8FkxLA79csJcvLCmGf1
YI9sNHOL6TP+x3Y5VfV3iEW974f62nlBvrbrqFvbLew7puVkAdqdBTupzEqJuDQR0afzuM4aYKWN
jTptgTGMUN94/wNkooJ/NFEcBs2Z83HI3s0wTLXVdahgTN+tnmh/0K2xFeXqINo0xxpSZpg5sQOR
zgm3ue4x7cp269QTN3i1ygoKTpnYaj0SwrqHoZ2Msu3vHlvhrrAB89rJzHJqAuJZDJJh4JCyLinL
gUszpbjAu2Haa4aCsKsvM9G+zWg7mp6GZtxAa126KrzTeloAUk5s/vOS1K61iVVKZoZlYVkVICRM
oMJwse60oJDIk5h/lB2Pz6Oa9hEf0UXW5ODZ2uVd6R/ilvugAL9G2WI/bXg7pqXdPk7QZU4JGLcH
N6tGqJjJup4FRTXuTFwoufN+ovZ7blE5WeC8ZflGySSxIEF+z8ys6Wj29lPDgrIkgUOpNk3FDUmV
ZRDFxn4mWLhEZDLPQDZIMfbixQnst6F3LWKxEG88EuZTR/2XE9/tZTKvrz1XL7K41he0whziWtVt
AqmGpUu50u3vf/v7FdrsIat1fZqUBKsD+Z5uofbOkelKOI1kunJQGDjr1qMDuInR4PBg+V6wjJWY
OM/BxiJnSXysbY4TTCLP6dRRZepI4akB9zOxkF6ZYnDemcayf5gZNtm9mS3glhKQqJPySiK+uNKE
9jZYLfql0vIEaunW1JPeEfMcts48ousk7G7mrH1JHesl5XJ50GXyImpvJIeaIEDudKbbCze2+hhl
cJmKT5XFySnS442TKE7XBsSznmqMdNNALNGjkSFPzVPZxy8C4tkjmxj3kUWC6g/S7kiW97lTBeCo
Myn59ivxK+xrgm5V9tVMMELShjxuDRQbnUSkb9L88boqPccJ4Y/Aa1mTIfjnln4to/CNlhZaJIP0
cSZetsh9dolCG/SDU7fr0kcCtiCv1uBfJrFI/PEmMi+6UvBEywChB0Rz9/j3ZeyVXrocc4/SlxFm
K6KD84ojNeiphLOON97r66mV2vQhRIcqYsc4cDK9Qm5Q+5aY+KoUzlNoBt5L4OkTMX4SXQDiD9oj
/wYwZSOTAS9/gGYAAG9DCWNJfnaXmeqdMRsHuqIAHtUu8yKxVx1IpVSSkeNwUKfvfa6No692EbUU
a6C0D8SmgU1blzDKn7E242/ksVA7ABt5QOa2PNlOYR8x2336lRtiJS3POvcxeFKQYOGZa30GVv6h
gO71RRvMphyXc+dgzp+Tilm3+QNm5tsT2KWNGDVEMfY5yX2VTwhpIbhWdZe8mLpWLEfskdOsSK94
yuLNgLK9wI4NgcCuV2QLnJXd4fygyaBdxan44Kyd3aTiNAlt5zssBvfo6YnHnBoOAFP7Zd3zjNVj
z2XU753eL1/zCKE5d6Phs1TNB6oxNZqVdQjiKtjp0X9MS3f6SZHZZqNXOzK88XLMVErUtnPwA0X4
cXvrEzU3uFGGcSGUSh6hcfsrn0OByFLWKy8cOQCLcKRyuhmXLraB9Wg1WxRF65vzEhonz8arqOLu
pGwQUEq5jDG1650Tfxtfxn4WH1VIaC5CVmZFYAqZFuJ7Tqb5PKbGM9tJdgn4Lh9jh8IxGg2pinT4
uWJMMldDAoIMprA+2wYhqi4ruo3EhrkaLLltQ+iEXjLuMedyQtFYdFU90jEEqWbF48VcuYMM8Tpi
ZvSFcSBuZK9HGZ+mZJ53hfbnA6kc4Cd50O4mI8xO8JGuYdVsFBuen74IvpUHmAAbqLcKIlydGjlu
7f/g0UsXReYtK+kYN9xxT1UxOmsOUcTqhuxAg1mPQYxsGqXYzJo7Ds15p+aDKNsv2wWEit+Q1K51
7Ju6fDLyJxGr7CItCfPMKqa1rfK7LiueSx7R1QhEJHPuP/6vYS4kaalOLhqPu7FCnV+EFdVQ6muI
urcJfolPMKfRf1wXDKWcGtQ22BsM3yJGlZX7eF+xmX2SGoMLNS15/P89CYd7AFqT8h8iYzCP5oB9
KtLM4zPA5TdHrQJYow+yjQ5TjTqqeRZ9WNG0BIiWnKbYadnyYd5sg7w5NqQwFrNMn3mD/SvPhpG4
kUx3g8roiMPFxCOg3eioq57HivekzgGiK0iwKiqYeMzVLhxmwlL+2qNKGYaEsp7mAqlxmrF4W5F6
I5a67xC8k6FW/2zUqqkqTp68hSXUviz0Rpyf7UMjanc1hd7wnKV8NIJrdh3VMBIZCbIZaPz4OFWg
PlXNMK7Kx3GT4mzeIFR2xNZp2S2jwV77GXFwWdfZ1lIXWRgQYOeq54noZ4ekSn8Vw8G2PblkzcZR
7XNNKf8wEuVfcbbxsUCa7eGO+M87/qhlOjSZcPxZWX4XkgjBfCRSwgQZ3fGZM1xqEXG2SUi4Fn60
sAWWmVkm80mA4qseVY63oq2JhdbUlhcaN/woCFHakYSgyAGMsRBNfDQUcU5mSRwLYbDHJ6PHh/Fe
4N12nQDIRZYGB9Tjl0KGHb1enLjtKVbbqh84oGv/0NgCXo9/nUYHZ1huPACATbcJsWT2WvV4YF+w
S+PJ2rY5QR52FWjT0xgfZ6M82hFEhA472VLFfr2zhig/dLlZbfHgQJgQxl4HZNsoE9t4dZHsPSd5
ScsSXiDy+arFrTezFT95tjcDu+HIlnlusrW6iUWD837rd6dSVAejxcM4GUyj/ah/NMNsPc1OdMqa
oEChqituILG383mkONHAPjQn9Ybm6o4S9rY4iQTQU13cwONVD5Hu7pS5Itj05fDl6d6/pclEsxVr
+EJ0xrjOuCSeLU9jxu2wyXdZmZBOSIIF+VFSZJkaF44qrB0eabwtfnJX4akbJ7nCVpwJ8Jo2P8G8
uQNdkeBrGQy6F006nb9afU6q6pLmryrFeSUd80GQ5aeYux82cEQ9sSbvFB6m6rdb4asPw2iCUDdI
BlLD58jeoMDUahZs8Rr5xkG13TtFayx12G9bDSxTEherIatVraACjZkAGJMhWA1FP+19L9pVrVXu
zeAdoYVH6BBtiCwxF62qvWlnvwp8LbIVlIopymoq3jlAHPmFUum6lcEZCs5N3x2Njlb23gTw0dqW
g6gN8m9K7fgwdvGlr9A6O2YvxCVoz+3ZdJk8Rs9eCq+8lL/6HBN8eMwZ2zWcKZm7ph3DzWooxAkI
s8v0nrblBvbxLRKtBWGhWzYcLncx/UQrF8uLR5J932L2wzlPlsBwARLqWITrKOjiTZ0KlhGTPHxk
EjsQAc5YwDMZ4f+gVlg1Bay2mUzgwqggPOBU+GiplmZMHa5zKzaWiVdMNxkEyzAKkps90gicMvVF
/842djcNz3ECjbIO7V/OBCeDaD60Tb/YNJ5HN2RWUQUvJ1CZhfTem3qoD3Pn/sGkZtHSwZ7JDU3z
PSIYtfIpQto74XjUys8fkbeegpJk+5TSvkg8Ve0yq6Q6LTZvs1RfPgXYW18Jb0+yZ9oEI0JjXRXP
pnzibrd2QYcPFfz0ckxj/T71Fr66xCIA6+h+PeRe9uaaWwyn836Q2TsM8p20DHhzLYWoNceuMEwp
07qbBwt8eOTG047JusXntXSq5DGXEzsLpoy+ovx4JgFldFgrMOSAeU1WCn8/kKqmYOvCwAc/4FAB
hwePh+AsRGQsZM/8IjesJzOMs2MU8TP6eIn6ssNLYJZHd1LOInUigjUZ2Dg1sgdsi4szVC8DFijB
yrpohvhdeomzKmSxNu/3i8G4wXPyT23WxsL1MqIe4ldn2+HazFAEuy7d9DnWoSLGhRgAsFqhZtLL
4fLdAxp5IQKMzW/OKI3P2I9Ejbo5Xvxq0umJw6sSN+3Za2Dua/QfY4Pro92ElrcpYfBiUxTA0nMB
Qdh9amJBwjIxgsN4f3FFTrF3SkK7Y7W7RIzotn4v/hj1pI6h4OFdSPs0+fFX2uXEuGeqSjHdvBUW
2LCkjCGcyPo8GMwk7ZTmQOqWxTGyp4vofbHhsfQ01YrUY8O1PqTToRSc8MlBnEZZvRptVlI2kmyT
ksEWxBa0ntR4kUGskOzIsEA9gruYme6SAH97awKHW5Har2R0zHVV2sFahFRVJ6bnLVJyalTIBxzk
WxUym/nO+1DdlEQgUPyFhYV5Y0Egam3oGJpaeYpEp7ZdHOI2nbvqEPbuR+m06QkI2VPQOnjec/1E
qPRXzf1jjo44c11losM3beIkuWenB6YpKIMExgRYNyzW7mXugIn//WrM/n8lyT/F0f+XTmnHxtj4
f6okef6qsvI/Ll8//9bs9K8/9q86EmqYPMcJQph4YRS6Dn0gw++/tU7+f9p0lFAs4pihFxHS+68+
Esv5T1bfCKSEExGjCz37v/pIQupIPJs/BdkuoJXa9P9f+kise9nO/2wjoQaI1ihePP4527T/t1on
0RGe80c4dVnCdU5RaS+p6Ai6WxFWFOfQu8Rjy6oUJML22KaGt4gd/Jad+cIDkrzQeGzS9p8K838r
v/6P+r/Lrjmj8/P927fFGh/wuGVGGToWP+y9Q+h/tF0z6DJhi7TYYIlQLUai35xL4KgJYoaE2kl6
y+ABwOBDR6uczoh0TmGPmcvn7BwYUBNCQHI8YEPUMtXsYxBRszXdugSoqRsRbk7xdLhTXiGE/li5
aR8NVwUn2cJTHRKz3NdZfbNzOW9MI3nWOv7IoLKuNcPtBZEc9AjHntZu0ECCxtZgZZ1L/YnahkwB
hIzOUJ+DJQfW5WQxASgkNz5CO8EZ/9a4UX3yc+uz6+ZoRzAJiCGO8RVGmQ4in5p93mPaqs+yVh8I
4Zi1OhTWopgeTWJbuG9rMN5+1GwxScvn+m42dzP0+cT2caMa2fwYjFV3ZoN9jSTIzw0duCE8WTKm
hckQR6Xjd4tUu6KBrtxEYJHuyjsm2F5dND6RSyFeC5NyLHxSwbO8t2w5sLqOhDIA1wvJ9u8+BI9n
2HimuIGaxPHjqXljLEx/ptOh+9OEyX5wUgPw/SFszM92io5ejr8wyRgMCI/ZnppBszFgP0XxHY0m
xgNosbgUiCoDBklJoYsusZiE4OFWg/ucSPZrZlaS/9EEWqqVEbun0A0xHmcBvjbrK87IbVihOJQY
UXNn+JaDienVKT5Nu/JvlHedDf+3lWEjJ6vxGftIdHTnQJRM4Tv4BUPnH5eHjszC79EmryJ6dW+z
7M/wPwey3TC46eBGfuznTd4IDDoeWp5VwCGDO+/5JGike5hhgmxMF/tyRAGHxV9Dj+iyaAzip21i
nHEXMt5R4mcWwfTCLDVatycYiMVLU+VcgRkm4iAe8Q1EkCdLvI8B2O4nQukflII3X84IsSJYxGEf
PZR8oJtyuDsvA/1KwCG4zCW+TkVX7iWb7wXFKgy3zqAS3Os1w3daT7aArDL2PtDoG3YzaWMZV9AB
L23g51tlaTxx3b0EhA0M5xKn5ZA0UmpqRwf6HlvCIzDBMAhg8mYloNhdbt3mLjbI8tvob/wAAD+Y
Fq+lb1Czg1du1Akqnj/VW7S/ZWnjcA5pDmIPxwWlZjQUQHJOVnL4dcVDWKQ5kQtGlcNgGceMLu4u
LrCzRBgTEvs+PyuXYyH/+V8srHJLWMBYWCxEgIarj5wDJMAPnCIYheIoHY45AVyahy9GYlpsbUho
DRhQzREtaPBpUBqHQADhx0xRxwMIYqcRl2yQ8TY3k99xZefnoHeu7oj9JC2Zijs9jsSohTlHGnY4
BH50EeGfCGL4eu5MXCB1cHHN/hwJWI8YvjhlJQHfoSHeq4LC6mB2XuqU1YGud7E3S06wsELHDb3N
oCog0cZd/tQ5bGQsTV9PniLcalK8riDJajr5G5bJ+iW1KkpVXHYgnM4PzlxmuzHz6osykC1l7u85
4IIAileOjuSeyZVccyhwqMJQhO0AIyGKNRuHbMXKkDEq4MGv5ogdT5CxjGBe7cbyT5gWw6aK2ZCX
9jEw30JcB8c6+gUzJ1xSq82hAiV6SXKs3hqZhkwwv5U2gwLfAsVRZCR5CoeiSZjES3Smt5m066JM
3GsmuItklsM2c5Fk5x5tisD/cRI1OLXAOmXKFXdhbwY/4Nz41tauSGmeKcpoqzgWkQZNLvIOZ7Bt
oDR2T3wwwQI3DvYmnM2nVmGkSQYhVx4u6XC6NibBPbNp562DNNwbo3+azLNuiBLRwAkCQd8hTAEv
0Px2dmpXzHHaF6gQjrCGZW7fBs/ibzLb5laUB3aGj5bF7/5LuzQ886MIgpA+2EbumEwCGemndz/p
sUjOl8YawxXuAJpGfVA2DA2nR6MjUyJUjEUag9Omozegh12Yja8e3QHgz4kS/X3oyZiUAJrGaqhm
sccmkoG1xmdqD61c+0JYRBL/nhYSXC9qK5X1YLivOfHZMXG480ZbgxoavpnvbXzP3GdBR7jaYkzf
md2V2uavhhADzRXZsCXfRU9xdHVmvpdRcYOmM75vKAfvqDmvKm7PgR7XCl0En88oV2j7N0qOfvvm
EH44bXwMrQKQiJAUagxylfb4kdHdXEDs6dZPJDpWGmfLFqlgQ4H30aDacpNBY15RFIHht7dYYnIG
OMJL7ANjTTx3gRutszltTsX9hTaqmrbY4RqwfQNQpuOFLcOA4B1BgYV5/1LxwFTwqI4dSP1zqxue
UIQKV05djecs8qZT33f0w4hEmlsmCvqk42ZnengAAu/ZTeNfQ5E6e69MiTyr7nPSctyOviu2gntg
iEzkEt6K0zUPjfZoEQ7CbzJ1/3q5/9KPm+64iQxN34TqZ/Q6XHh63bT4x7Vw6mOlmNvUTcyEx+Te
cFOmGwumAeEhLAOSblnxiz2E3GRDVmJrg3FEBLDHw8KjJgDqeWmxwMLgC38U5dd4mSe1yXCX5K8V
I9qsVt65wmgSWWF1hLlJFy2UEtqv9JL44ovZ1+6OLrUjf6lejEUDryZBITBkynmRvkuS1xzs8swe
T3nylUCf26MJOIsqTNptfB+eVdpd+ubcn7QV/Y6L/kUHIx2fnp8c/36V+Hz137+Mx4EsmDbs1d+3
ayqC7gi93tmaIrtqrtHTeH/h58POqz/bDhrGxPVyiRtmIJ7WAcmRDsJzSqjKAsq1yifdHnovR4wO
mPQLcuhpK3haNTZUSUV9igIvrZpgWurICW8jHumiqXf4kJJHt89fjUgMOP/ubFxr46Spi7uak3WR
Suvm+zhxyUpBmcZy1FlRjHtM7gOVEgAvCcOZnnJXsIATg0qJ1pPxOaake/b64kgYJLiSmyabaqX7
UOCBZ98KjCawQOn1ybJVWPASqCGc2j11k15m4/3lQV1JWkq5uqe+eYZiva4Qh8+wOoqVMsuc6Hga
L+PxheFdu6MdGLml2MVoLwDP1ykjRtPwqZwbINyLYaMTvdFT9TB01hpKyr1AoMcFYop3WZKlYY+Z
EBjhN/si+akk88KIQrJF68M083RtbSyyhUEAe67grkNgb7a+lzQLwFGso10lN6MYnnKtcBJGEYbB
7M5bHu86OHq17nAOFHAxpn6nWZ/WJNUf/Miuzrz9BXHmgoeliD5DYybpnVbYO2pYTmiaAIRop49i
6K3Mn+lKHI4Ie2oVpX634llL7/PICMmd45XPVdFrY7xIDevSS9lsM0Il6R7V8aGn8gKscQIor0g2
vvvC8r3XEb0qfkB+xpRTsbID0RBw+EGxwlGPktYCU4DK7dNd5JWfXHpsLymBsCQdsx6uMDPNt4D0
iie05B31BZQ4QI+4eIX1Q/jO2lAmkD1iFkLTm169wnzQYWdfSyMk1Wbx7J28V4Za5ipURrmKwfRu
M5IdaTWaW7Mt9kJ2PKqHojl4lGzg+jc5IWRQM6yOfKjrHi+ztei5pxeFcZpKOFAEB3oSU1bEfolK
t0JAULUr5gCfGBaWweAexEi4AZ0dwuRRYFVisA3FFeltaognN9Vz5EeHYUCXcwUVOlz++8pNaLhN
a713zTA4GKB36NRDXkIGFs1okzkO74rfNO2YBOwhaHHWoMbt0OM4WKRcMiO7tBfdls52QCZi3js3
i5qqs08Hkg2WFJu7iaKONDiS47nDaRD887n61WcpHGz74PCdPnUUyO1AoyaMKGT7aRHz7AybG6wl
7Dvr0H4EsfMVC/RSlcTXvAf3hNiPA1Rbu7HrQAGlIXNMBlU/Jk4pPIU7WheTXTWCrDcUhFBrEM0h
N8Jmk/qhu7C9GAuSRf0X/TuoNiPWScTf/GxKEW+jyuJ4GHiKXEN1NBUlJGZGgzGFWDvNJnsRgYZ4
qKi/Ith/sDm8MbFHUvOTbLjwBe09jf2A7HupexvDwv1XAYfPB5uGuM6Iq1vW/fF7pS8s8klKBjcP
YfIQVqTQbUoMdjE2xCH0uWjMnQNuvfjYWbiJwGrvQeUmlzZy5VlEu1L3kBWZLq/GpiguZY9Fx2dH
WvT8boior27JbheGrUn4lnW+NrJ3jsFX7lS10ln9hxZQUlX5kLJcQpRm3EiTBJkl7ql5jhPMRZV8
EEqwY/AYcSbRuyYQfnOC6MXIomRt+QY4A5kHK6vKOdDyHKK3zctYfuzgRE4+XvG5jtQHxtV1Mpwf
w8rVNsfWjrer4Vr3kJ9d81y01tVxeoBuNJUExRhQxUUj4tw3ziFopmfVknDDHcoNzlCQuGLPZHMo
jUPANuNQHCyXMrGRhMW19juLJWIKlrOAMQQ6BjzNNtP2A0SJ8uBUjC9anzhqzyPQLjpxNG3MCHHj
D8/2pq4c9wuEqoXnN1g3cyYeSsWYQQsrfdcsOX3rnVIMlG8aB9sqnAACsbhg+KjtJ57SPnR5mp3N
4aNnl7irM2pset3ZzHtCfAKmaZ+ncCZVBqZ6aFo0GMXVHtcRgymLfWq3l1mpd0NQldAQ6QNqkBLi
EPe/5DMKYq/bR+3oH1t6qNgvn2saXwLkpSXlH8RsCl0dwTx30x5Vob9ZWMluFQ7hfdAAdnQZNzmt
7W/Zz1IR4/ggCemI6N2SStM2fcitjCeC2x7imkonHzvSmgS1/z7FZ1j14cdo+5yps3jctA55Awuz
1Z489rhkxDyvmEKDSTHCw5CX3Q0ZBfbeAP+WpMUSqTRYBUF3leC3Fxy+ZiZZ/QJNKNhrR8qthckL
Xg7nLRB+9YJqccn6a6n744YG55AFZ537gtQiDNJNVI8PKoxR7Us/PYqqJDGhXYyftGSUpJooG/+i
TITuiMgp9hHwHRyG1bNpFAKig/e7q9rhaEQoSlqcPLMhEGyCK/qbAWxV596cqEx2fCrOnuPDNvRr
fOl5+ZrhIdqqoP/mSTnfTIPNP6mKVSvK76o05B7vAPrQGH7FkSDszGiw14XH4CyYrmZTOyRfLHfX
tB8qDcaDKqq7To8qn3UmYKoWPONsQcZxk2ZPBr+9erHfXqkztVd5xZ7ZZEVv6YrZizqjn9WtUIS6
1r8wg2TOzWPiscyJurXk/G6mpfRCWPoAKd45hTVqE4sKGV9hGsDZJSONSe8TSJef5og78B4EipE+
7jFMMuIJtu6wCB90wdRZmJiI/EaCe5GcaooSHyyR6It0s8ciautnJLv2qPEdMMOy6+e6fG1yc7wf
naojoYi6e/bRsPsJmwe1GsG2t5iFCryBhP2rw2gxba9IrTKh0tBYsnwrzGFbg2ngYUVHTXLLjeHU
mBKep+sD8g9MTYKeE+aATeULC+VzlaTfeH4GfHnN8ILJ5bubsIoHtN8OZLooBcHlodEWwOoAcIsa
j4IbslDDwmv9vYVReY8+8h1MxZc/tA6GXaY4tXEfxnc7N2LznIspvDRZgMQT9m9zt7XzsXoXhKfW
TqZ/GZ0wNyNnplunw4lMizs+t4YA+964yUfdF7+62OyfWyXfYUc8+2yO3p3Ekxi1CximXfYNnqdi
lXaSS1ybpJWKUV9GfEVF6UfrQHfirBVXcgZNXNgjgI3q6Q7qXOLrZBxVRA+MWkLeVa5ezH30R+BI
Gbv62LfYjh1MMxfwDOVDZhrwuk2qHkgY7W3ZlJsxc+orUJVqVwaf5lSBDs/UfIwTa2dntrtq/K4E
nCNt9pu4LG1FJxCVDvWWJK3TifgxMi9o29O5L9NlQJ3Koe68p9DN3QMQFni8Rb0IHDU8z3bwOt1x
KYBeiTfjMgkhdCB8BfVmoJSRuHv/exyn6UZI6Bxl0T41becyMwMrjbg+ZXKCj1bOv8xCTY9EcHC4
pXVjvKKVOUvpI3GGQv62XMjFdSr13qvGbKX9hBm3W5FJL/JflQ/IaRj0q6iD4RSH9bAhmsNc2iYs
4ZV0c81AgS4K3Kvw5WOXpkfQpTC+wqbbZUGIZ5+cPtnmqV5YtiMfmkbKh4C+3TvH9pAx5w7folHu
JsKiC3Dtgso41m9Q+qA9N6HTXuKuABzCQ45buusPsY0AJ9qd2fl3IgYv9Qy0skDu4fhBsqCmCdaQ
+b701QuFqj+C7AHFXsHSBZm2EIlp7HKmiigsfwxKQTBc9e2+9crj5Fo/gptzpT2JdWt9J94vQ021
HtNopqrlqoSOuMT+1TkshALUQhTC6UDk1M0pNl8NPEzHHgMRA7SJas342zJcmwjXSuNACJk351O9
N3MWQT+FpFXmIBVwvG8bI6E5iEPrTAUH01CelLGNT2+rHGJw+ZS/+jnuVfof2ApSYkNlVIYKyqa7
pIG21dTCMDpclTUOs6n/xGJSbtGkvuR49Wg+WoJU1BvP848WDIQFwheOWvyukdyNrYeIUtwiD+U2
aXDxIOoOY/hmDBETP8bz7PTUesDiTHCrxWhgU2zRs/8zlrFvfs2VebQD9wuM0zbrooa9RHQ2HfPi
ZdrlDEXNE7Wk1j4vYo+oZdutlWecYh0CSBynxeRvGQSJdS71tnHCDVau1zINdmbRvXr+m4duuAxT
tPzMdbDD5NC3O2F9GWZTHgrs8Bjg0RDm0jgB1tiI7t66V3AyKYNaUqhcTAsjQfcRqQI0l90/fNY8
EYDFKEPSUkbC3yfnW1fzCSdjwIGy+FIspyQsR8rQLLvZ4UhixmB1m9ykn7P9FPeJ9FzN48qgacmh
O/VYJrSkiaa+WAaaZci7lHrN6wCVwRutG52pGpo2VepwWbHdGTvydOGJEclSZ1e/BNpIqJul4OJh
q1xFEYUoVry603McAhykSmD29AHngaTm0zNNREgsVXQ/UndD97ITk+Yr+gQyVpUuDAh1BK+vtrQO
9pzuakgxK6K9FmAFEidhMTYbehiWnkUNixWCtmfofuJwz1g89whAaLYvGdWADZ5NaucZg5Dl4oPS
wYEnzysCC1U/Y8Xi4zN6lQmeThTvWqaPfRzKNWwCf0UYxiDw/emH8NPCaDs430wpFvC3hDX/CFw9
8TD9Adu7oz+PBs2hKsE98sJ02txPbIFQPQgA4OJ0nIi5gtc9eh4mBn7ClQadcIioSIK/LRGuLaCF
jXovquSnZvPPdtlagvtS4LX0wXUrcULzfHKwnOIOefeJu7CfwGtdtcHVwkYZ0W+9i3P1VuR+8HD/
Iq+t/kPYL3VbYlYBv7cKg+h3Jip74ztJu+Lci1wRue62RqRkzjW5y4hsE/bQ/AzFoF7pVAfnbrC/
BOeSlWXpam0OSfdCFAFoNAwy39OYcGbxWbocFAprkDAI8SpY8BrOiSJYCayEDs7APkQKMv9CCZzb
GewWYJNqAprA+o/IjBQQJ8mhKqfz0CUJURjHOKDiJRQ+8aLareqz9xxn4dEPcYlr0ba4MbA+9YU+
q5TOkNmpogN+06KI3MM0mLeyTlH/RYf9rfadZ/MWuXN27uI2A0kB2J6zd/HHjtJmV1NtT1RQnLv/
xd55NLeSpFf0ryhmX63MslkRGi3gHUGQBO2mgs+Vt1n+1+vgdY+muzUxGu21ed30BIHKyrzfvef6
Y7gOpRz3Q1w8iAF7Cf2gybJ6KWYJMsaifVVRUzJ3w+HWGbAK4x7bVwStoRkUFGya1o1eyp3xfeis
6m4kqhvlJFG4vzoYOdnGNEkx4VLxvHNAVWksBvsOSN7CMPz0rLsjkLpmTTaaJP54W6tif1hPPDNn
VZPtsVvcEAXhDlDK5lUICq0Q1AOzte8yby15KAYLJ2Fm4tRj2B+LxN0J5UcbztTloeqoXmB6aJyo
Te2wu7iQrceUbMCcrFA7iOaAAwwDaoL4f9PlAuEyuu+RB4HZIx5xORmJ2e6t1Npnwip45lGvjAn7
aUyJzqaMGEhUhr/jOFpeWxty69in8pTj1L+27nByC9d8H8z2rVfwoqJEw5jLINUQ7xzXTQNRNDAp
uBQyrhYAOqCVsjFdNeCyiHHTBjFDkYxZaPjUR0EP7UVH/Tcvno27t7K1aPOhbQA7DQHVhu/Avd6+
KpMtXURmDgwKi1M3XNM8f3OkIIOeQ6VK/UnCcOsWkP3ZiXsFULtxrDC3siYUtroPM7r3XGOEiDkm
RQ03HAfgkGB7S3IcntyNutSiuooTzIM/CHgiMz7LERY04y85XNKoe6IbveRoTbSxGcWpNdoQyKFj
wc33pk2TYVyE0YvbKW/vB+mwCanst56WGRnFmEW0lzwDjEU+LRi6+bd5eIJnMQn0l0iOPnpPf2dK
5OTUZPBmYLdZGSM25krMUBduBu2+GcEO0m+AwdcG/gOo4z6xk88giO17bNfRuYGBQVq43cMAvTdb
kyxOuhIVnqKwJHaVpt1+8IlS2qBJqHa28PVVk9rjF1jaIR3zM4kFEnIGGnpo7ZGUN1k95Huv5sY/
zkP/kGbqDEtW46If/Wc8ccAARyAnssUJ6Fj9XeGmd0UhEWwK7jz+7TJBuCCm1NJn2+CXP1YqYeqk
xbVPG/YwpLdVEx0DbWEPpiOAxE3ScZ/N2Uu1+oMlaNyoyrRoGHHtPZW07ibPvO3UpMVBFKa4q7GS
rwsb8oeiifeYGwAVjNsvjOIKNsTivBxlQOlE3Q8QpZcjzrb1LEKb51OnZ9OhS0lkckFThsLgraG9
NbraMZEzDkoAwKFd9NVspfkdwZO9I6RZvxKgxfI857TV2avGMssPK/W/6TJygXVUIXyhoL4Pq+CJ
i2bCqTwNZ7ee1Smh6mC0oV8KOirXAh7MIhQVSqejp0tGpt0Ou/oQ1Nk7RczpOXearVlhp+aEqbkb
Mm4qaBd/ZZjC3oeelNmM8SIDtU3MVD9qHyFkrUSS4JV2xBJza3oc2RXWcT+dGozcJ00SY9eEkLFF
RHq3r50Dp59tOXvBoRI+E7DZDJbz9MlQHTnQKqctyg2HHDEt22wCWQg0clkNyZPd1O4ud25xr3Bc
sKW1qAZvNtqe5ZoMqrMqRQyX68KSvJ76/j7Q0bhBiX/2yTw+YtXbyj5+Z+NP4Amm9gYIJB3OBUH5
UKSPk32XoArPkgJI9QJSFwfxTR2IZlANKYGkc8soyiopFKrSZjh2AV5/lvDjyNi7IqKM6DsWNOQx
zBg6b1mwXX2+VcHmvjBO7LT5M+nxaPmMB3IGCVkP7wPPcPjW5bj9KqoJkrCwzh049VuOOHwLNAp7
5yJs5RkJ65YKxMr25LG0E1I8c8JkrYKSMI/ruWJ/Xw9dd5692jmGEovqeMNzTRQD5xOJgCHh2Ye1
U+zjGS+A1NnFxmj8mmWvTQH2QSf9o8kuL2X7dwAiamE85m7Q0Le7dOiU2SUZ4f4Ar98umqFoizDP
LpWFqOnDC7JanZ9JEO4yHj5ejyA8W231ghhWPdhibjC6avOQh/VDY5BxVOhHj2URQg8MW5h8YYhp
nWL6gUe1y7ERrvK0UrvbQBSKr50SDWRLhD51Dew2ZCTn3XPTnpdUiOtXz4jvZxgaA2zbcPpKGVB3
dZhAqzp+rueWsOYco5wNdxE7gqUIU9onE/z59UyZmsDDyvgGyo2Ij1yDXmj3l74AbuXAAGlU2GzI
o2wdM6VN1vKgqs4odIXNvrW5HaHLjddLZysg06yGRnD7rJRYh+MW88oxR0FU81hDB6diAF9jjKkn
22I2lAefYdxC5+F4INixiTv5ao4FvWEBpJG+wydUWJ0J7YEmdjZzjEydsmSy9tRX3XRIois9U/kt
zYrnA1fJzkZ5WriJMMAiVAl/PogIdEwCfXwF8BmdlC7OZcR+kVw1DHir5OBKTmVZ65SepdwiLJfQ
AGLBTyx54SwL5b7DP4JObA31Mvfg6WqXIAUpT2NttTQKscN7NPq9hES/lI4KgQSR0RzoeB6SW6Ia
GPiARwmWdHYOlDT3I5BqfAU2FZ8REiMzJDCb8Udn+B6E4tq6j0sXfhrFshvJNPfOXVtOq1Zzq2mF
cMv43NCEsv6dMe/yq6XtD6aym2Xs13fvv/31L56N0OALyWjHwogHLx233e8tZYXZtV2G9XZtBtkH
xQFv2S1EMpfFyR+tM36vp1pWb8NQ7IsEEHpkP8yT8VnR/T4IlvRTzylC+P2j7JiwsClaDFX0Rc32
zgb/fnN8eEHCebnIf3C0w9nR1It//ggwCv6PB+AKoWyfrYcthP3HB5AG9Jqng9GuuTIvoPpOQeC2
AEkajn/TSyKTh9HR6f/ixZPS/wc/1jdvPjzBz3X8P1nxJj335jAT4Sl08GKT82cf3CuKDKx+3/mu
3jpDB0iTIFEWIQCmJtJDqczw2cCmliM9uD0JX/PStW3xZoj+itwOmd+nq8HACNAbd/lAuMRP54sH
Q4HkyYAx+TiYBC86jXOn41SCny7E/4H3hkM+fUYGSENAdpRP0jXRG9OGcWGm+1ti37NWvcLh57NP
BE7qfSU+G5KVUncBtXS83HZDGBzwOuAG494elWvL6i8ac2EpP3HEHChRhqxlFU+545y9onmLLPir
HDaynI5Da9Hl+c6X3tVM4h8QYL7Zo3NOGiK6jfnpJuUlBuWdBv0DlMpnsze/24Z7X2n3Sm7lxSG5
D2Bhn9T8jNo3rvMUHCnx3rW2Zrujk7vAumGVxC4agws5cnTR5JlekmLAaNc8RXlxgftzpuXrY2Ke
5CfuhrHmg9cZ1r7X4PZTSvlmAb6xGhVRxNQ1d34MkCOyC8DzYwoZAqb3G0k8DEQJERz6G7cWdqo1
VpqbpgDHR5FJh3sTKYoP14aBKennK/nf/+Dw1P/5H7z9lRFpE4esN3988z+vDBbL/D9uX/Pfn/On
T7mLvzalLn+0//Sztt/L82f+Xf/5k/7wnfnpv/12q8/28w9vrAvysNND972ZHr/rLmt//hbh9/L2
mf/qB//tX/ITS4HT1bO4wv799z/kty++PYq//uXuexh9Zp/T519+e/dt9fr7F/5qKvbNXzwHhdN1
JFKisF2+5a+mYuX/gr/edV3pK++3jxRl00Z//Yvp/iJY/nzf9xRKpeuzAuqy+/kh5xdhcnn73Osc
Xrtc5H/7BX9bWn99+vir/IOlFvvNH9cMJVxc6BaWYmamfDP7tpT9zr4LgKdVTu65cK/8a5PFyVrb
PcnvooQOUxvO3kzpSKzb+kfVY5hwGN9ewHrtGpcMAYl+UFYi39slk116BhuCmYZDuRjuK1O10cYy
LO+uS7mk5976aCxhbsnmG50tTkhY/imHSdTNmUPFQ4p416fJOe6TasOfciTzObwbADyaZRYy2k4c
l+wSXq+UmA7JLCzB3gwivW2vBHcxiojYue+7G3K43CSTP78Qms7QjAIH88nY3DNAnpcBuYAG5NNV
uVlBuNPlKDIX7qsOAMuy8q1o16jOJYwCXNjM67SeOCczf+DKwS02lgb7289OWuO9LaRzkSp0L2EB
/XJ2oxdEVn2MYZ5tW/o778R8P7sHq6OXD/xcuBbYNkCHNCToU1PALu6bbT5j0vj5Zq395sa0Z+B9
I4G0FAG4gJIvMuq7x4QJGL6VFd02nH+k9i92ZH2N1RoaMzXyqAH0UIAcxKjIKK5IVoRL84uKPLof
gLX02Sh+2CWhps5eDBzYTz+ZH4Y6J75I9niLxtVs2V9E5X5xgvnbRJTBBr/LNH9B/vTViHxJm8b4
lhTZYwshZe9F4ms8pfeTh2twMulvqZpwrxO/Ra4wd6A60iWmrsdhpkJsTl/99jG4SRPKWHj97chk
GrustaBherAbM86Em3mGVmBjN4gyldyH6JZTVhycHBPsnMTuA5/0HDdTdCi9GidH21mLUGeMrVy6
vTntmMBXjpOLITpIUrVgODPyiokcnJpUwtnCh4fNS2kT6Me3Jhm9lzSaXx3bJfmshkPnYcGj+oWm
xGb84VXsGxA56xpY2NQMr0YxNkvDFbirzGfV8AH1dWIkQnFt1Gy8CSeJ9uVzUhkFJ+nUXdWWMA5T
1Z7aJC5WsY36C8W4DV3S9QbDVsk9dfAbmtkKeFwMdRZl0897TKE0hPqYjyB0gi0Yj4KZHiBoOtl5
uSUJNQJpQBn1p2l29ZL40dLwar3E2YwPbqJ4x+vm4FIT7LnUllZ3KWeOlhPaBd5lnOePRDO3gWh/
ToZIEsfmb/8wKPrt/7Ss031Mgyl2f9qfp6xEwandalHVVrUzb6hFc5AE/zqNlx44X/9jBn/2Xmfc
Du3RJ7JUP5hwkh76nmYKK1LWPcWwxibW8MitIsv34EhP1lwXD6GyPmU8sJ619MfElvjw04hsc2US
6dSzsYhGtJO5JFQqAnpFGyqUn9OmJpDntR95MFjn2mHZqrCJXofeoXl29vTnKPLTmLeXCMTbk7bg
zRqYeU5RFWVnabfYAaC30un96mU+t3MLGwdgdlw0Qz7sEXE+slJ6HwgIX9mdNMgqQBldRz8mGSBR
dl8SGy8Ng6PTTruagrOIXPBTxCWRGJPeOZ75w7VcGltmq8Y9z1BspbOIX5DWTXKmm6pj891jITiE
3VQf8jep4VZRPdw7h8EntUTT/PdaDjD/CjpIGrL0P98CZ+wcXUrRF8Djicn6HnUbXdZQXbJ1yftf
KjlJEGKBf6VN8r3r/XXYVdarlQbW1pUFs2/8/3fMyr+VLn6eRdXRTBTVw45yK1x1XQ2XnF51+/Dz
7b//8/N9oM3RFEsv3E0+4And8qYwGdLgXiXerb3w2kG6YCESVMcSzIr9rj7PRIrPM8cqPLJhu+90
4dzVHWbp1ETMyPyvJvG8DcSI5y6GmKO8eduE0rzSC7X0SuhZKc0PiCRRDlGRjAno6+44IdJjFZfr
dsqHJVHc7gwQ1kctda1tPfAS9Inrb+B3rGZGMO+36gYLk/BnbZXDevSS6MAcabyyL75wmhV74pj2
lo7fE9Ts+pnrI9/jnPnWtw1YDZUdEZmG/QgZqriBIZuQcbb3kpfNA6qld/b97rsxUQxZtAy8A+VB
CPOdcZd64fTa9+lnYxCFkR3WT9i10mCowbmf6QnX1jp/N+kqeyZKbx2iNtyEmfc0tUO+oY/mWRMI
mCTO5zzN6o3lAj2raBunPo1qV3q79gEzZ6MRGL1yCZ4W3pnyNV2/hcfgC0zAWsIqBJG1jGxKvCcb
Vc2yvxJQ8JeYEo0lXRH0Ud98pUVA7d1YnibwYxugpwarP2AFrxPLiiV9wfb+Cvu4XhehJ5fKVQmW
eaPfwZC59eO0xVJzh2eLmi1SkWgIVbkDZq9gT6+C/I6X2ptxc5B48yAf42xe1S0+Ps2qvjY2I/eL
e+G6xa//TIMz0bMLoYAeUuBfIwW4w3hHIRfJ9MZrydve9v5uZG0wz9CZdTNZ9oyBPGtsYV7WLXVc
VJbRFAEHcTrBnWGqgNLOvJjmVBIouOoNLzjzpN1l0sBnTGU5m3aA7RHL9TTVPxjWrzLtjCth+Q09
00TaB7TwzayTNyOsJli+3P0QP/s4ijd+W+9bMdvrvlH3Q6n6e+snyuWoMoDYxgRrW9vVZ9KB1NMY
7fy5lIgl+qPFIduOI31WQdVteqe4hEFXreuJbl97oA8epRoVn4Gjc+9p8RKV8N2bpIt42dPSKE3w
wimDu7bCeK4LV6/D2Hf3rmH0SEp2DD+zKbfSApaRpu02SlhMaHmC05Ni+7ZIfR/8aNzJGjDxWJ9M
M3vwMTtPMX/NBkcj53G5jOQUrg3BnfKnkOjk1AWNG4vSG8IS87rwA+aXXaPvgsbQdxNYZgq65Za6
eVgMjizoHUnsTetN8m7qs088BRpbR7TwZIClm2HEXaUzbKazy4x8UhtaJ74jUn3mHUQq4AN6aY9Y
WDRIis0cGORvwSvsp8IejnYiwZPjrXWKWVwMhenOqcZuhZnw0ApK8KIGxcijeYYqTqK4EiYp5X95
Ppk3Ol5+7HX5CjYp2E1zAywlMnA/9GLRFeo8ORF+/7YidQouHrsB20Ag6YVl36lywmZrSuaq84cj
S06sjK9WTjNuQU9lR1URGxnkcOpmG56cjB7glTDeTI+NCYQz70aSqpC5vSiTdOFE+1HRU1CTmE4i
vms2AMQU1JpnVR3vM2goK4oo7CV5nBcLNjbKFFuWtr5HQaKrvPReGyfuHsZujVn6xRz02Z2oLrVi
vEA1hKmFof2Npd34yOX3XoUmDZZ1uC+jyDgYmYPBuKrlkpaUVYyBce9gD1qOBlLcDBj4joHQLgYQ
sVPkNNhSUwgwN8EzpRc0JvR04xgRWqfl7kwbclWaxBrGiPJZtdfUYAxIA6To+xCzbA0Iu4JYvXIy
+3tkMIoQ3ZxcalwGrHeIqP47U6T7IeuNjTLHD0IsuetcJoDFCVNKaDX9S9XB/sYp98QWd1hLE+sA
24tFXNQlCIUoor5FfgAjxEI9AaOWIG53kWLzbxkO+22C90XRSwBYVGFDVHRLY9OO3qEabO9eRwB0
XYuHhcC7I0++TavYXfsUiOAcgJrJcaAq33ogO4dMoxGbzTu9daT7tViTGbZP9Zy9NA4Y44Ynhi3O
S2TD6IKAlpXJ9BSbLoZeu13VNHqv/v+0/vPM/7+kf389dNvin53WV98hB//Pk/rti349qXveLzfB
kSO5coV1++/fTuqey0nd5jjucey2lKmI3v7tpK5+UZzeHZ9TvLSFa/7upK5+sTn4++R+GS7xHc3/
y0ndFH9WRQXDTZP5PXNl27F9xS/++5N6TBldzu8H4yDVRwYM5SXxPwcBCk6DYqJejZxv84Q7M1pg
QZQkQnoLPyDz6sTK2GiNw7UfwaqSTqdkyOAEkYgObkvksUGF+LINEkpIbc5IyIT6eQiS70Pl6WcZ
N1c15HRPT+FFJ9Q7u4DjGTA8moz/8ThT6cB8shsfBhccX5HR8t4G2R16LD0yRbuZLTPYN2GIg6y8
z615eojmiVszUM+69+97YEArWQ/eWSFdaoIBTUaACqDhyscdQZcMnU4JLTmFrbGaaucLVH99Nj37
uZ3k/EWboHXrFZOI18HLYBPYhrWeQ6pN18SCSxjT43kMAdZG+t2EYnNC9yHuVq+DflrDOmOwbmHq
Ut1rmHAOU2AaFrGqp7UA4BKBWzebr4VvApHxO2IMwJ+9uoS29J647ltXERaVAysNschgIEm5CGop
VwPHPsGBcSF6IOElu5SsHN+89Nr3036spoKbcvgJYjDad+STcTMuxvqLXWb4EYyGquYGmm0/g2vK
ooFsaAjzLMlvhn2fSqzBphulgBg0BPf0EWNkTI1FPGILIw1oAVfAJ+aMHPqbIVrYGPXxd5Dd0up+
jKz22OfDUxsBwaP9+165ORtTNurHcUhuHVHBUtZhd8hMiKhJZ4KrZxHF9IZZDqp+uw2KDsSGl7rL
3Ehp/xBjd5I+6R9tzFRfE4aYyrHayhZDrOFC8BkwIMJuieqDDsNL2OQvCDVX13a6dRLCegz9ez8U
30Nyq3eRGsSdGeHS8GFdemgjr1U0H0yrcTlKu9MKslK7UW78yuTiqUrDBz9Lgld/4NlAzomquL3W
gPV5RprDNKPK4rRkm+qZmgAVdTe56BkDgJHrZkm4oid7NZUtt3hiJRSB0qqlukeLY/0FS9VzO0T+
xgmdjJRXbd7ZVHuFBbk7hHH3OAZ9tg+y4CGpxKadUExGF0D5/y/p/9KSTsuQMsms/LM1/bltP5vP
NPosvv1hZf/71/5GdpC/CBs2ARIseieCzn+LsCz6jodHXUjpSfU7roMlf7HhOZg3DgRTTvcmjOrf
JFj1Cx9Q7m+y7e2r/g8SrOXdwA1/H3e5/FokbF3hub7w0BC8m0T7Owl2mjmyovdFu1JDskImXPna
z8hS1OXW40CBXFoNS91awyl0SGSPZtx+n3U1PrgBYbAFtTE4HLxQEdyZi1vLZuFAYacTlOsUhwfh
pSF7tg3co76E99O1nmMsqIYF3h9TU9AlJkMd28DTa1FALgfFjtHp3c3cJALa7Zji/81I5mJNKrYZ
dRArcA3vFBDR/5O4L5PgCA2LaFHpGvKrQ+xLzLM+s5ANjxP1wkvcstV1RofFLl6igNL816+mgAIv
z4etktcoYZEjsD1kKb0ddkUTVT/p5GSRgQDjGT6pqU/3OOMZ2/aS7++5T2VTP/VD8DIm6myXrgVO
ljKnaK7h4UxS2Q9d6v5wUsXpqMKfy1E8Sw/zXLWblOErRIyxmWkvCRvnm4kPM7x18RLmnfKcstHe
kOUrjPXMXFWxYhTTRC5HR49az15F7pXoj4Gfw3Qf0gg7YtqkLCujuHdReY7RaGefVUdLysRctyd9
hNQErsLHl0kTDRa9yUe8sRRBFFrahlPFar/M6tbF+zwAfi7fKZ5zILjyHigR6b7sNDjT1HBXTS++
a3e0iQjYTwPhZgM3lC6bu3KIv6TGnK4oI8D5abfYNmjp2DY9XdPGkLAHv4W9BwxzdtsZu04NEU9m
4K0iM/S3sHFfRMs4NR0yenrSjySLb5w+K1m2GHo3VEQmpBFsL1rmU5UftWo4q+rxLcRwtBCDjTW4
c2KyfmG4sS38UqoSX/swvXlYiTo2PmSt9NZfNtBMA5XLV88hzeLU7aLwUNU4Lmra1NEZYVTig8Nk
4JgRATSylwxx8e0SE3JxVuEWKuMRzo7itkjbCq9ukBENI4eNA4NwXec+wacG2wNxUopoJqKREtc6
qZSw2wJdra8FzoilM3UdlXEGlKCISECrDWcdN24KDAmLmGgNKl2nimSFggLgI8CL1PWPKYv+uy9z
XG4ktfYAHejlEXNfELUQlHtaQXJKptQ5Og4GtFKEoPVbKT9yTmn8IaZgP3Ugy31D+uwGnO5IIMp9
bCARovIG3sM0YOPAABluNSzFDaBNqOwuN3+niT2Ce5SiQpV2n4zGoykiHJnKgqZeRallPFbKrXZM
KWi09um+61hvLnECBSTrmWWKRD1htoVVa44YhlokokwwHa6nG9gPqt3CacGV4B3FSB0IoBitjuYt
3QlsJiplP1ttgBZQGx6B+xvPLhgUegjtJCh77mtjhQBgXSPZqzY/yb7vbupSRWKZ2rlnqoatCwbP
8sCkFi9ShmNDkSlcpM4IXTughUXQZk+X23OP3fCO5TpD7dd4VEa4UtQBiYpmscmmeScPXip7bthM
Zt4+hWmCqafQ97SDmlRLxvG69jArixtvKkoGC8+Ngf7oePZtRMWDk/QbWO67dnAcTYqh+aKTBa9j
Ap9fmLWmnyb6zm2XQytZM42rwmT0yWzExHsSqRDfMTXBIdXVwcwJnui898LmH3+UauU9sd4ILjC0
razmt2JsYbNXjuAuYKnfSdN48T2GWgRj1llCezAuj5jpWU7tMu2BLUQ9SORpn+1aAzNeOOceofPo
pa4trliBEY8wGXPtgdZCf+IrIgKwi3TW00r1llhlfkB+PQm6Boa7DRMrpZlKyak9Z7oAfTea23kI
jpA88MLnIGJbxjtCGS+Tz9LUYH0Fl1UI2pfb6lXEVbhzo8jfaow967iQP4AUuKcBA8zK52fgcsFz
3U7NI2Z39HFDd/Giw4N7zeOyu3YJwxuG3M3WHtp6gy2orRZI5D3idXjjQxZhQotFIRueQlJSSO9X
Pw1uuzddTKwndPI81KS3D6ISNKwhN0NyA1cQRz0VWG359Lu9wz8Yhv56p/0nd+I/H7EwrhMts1z2
+omDJ8jLXDRBfxjqvTuX4k0TgHhoZxpy0k77nFUY7tBqVcTe1mcIfADNALrUybnmzT4meGNVW5LQ
2b6enfytqucBRgBw8QSIAtybNgRl4VNnTvpBOfMe/Vil9C3G4nHMQlx/OmtPvlnSyV50/FDbNer1
UFpYPhMS4ajJjNOCKmdjjvBm3IOH5MrBWn0KFQLShOuB2qxZPtlo0mtqD0AVWtJnyslqFiWW/42V
U+YLp6ZPSsocaNo0uU/eHMf3KbTKLbsgjwbqEbq73Q4QTz0JUTLLyDLJAqGUjbEFg7TADiVqq5Ug
qQVZIdjR6bBMfcvGj8mlNJV5fbNh2tUXHbbMNW+de37Pko4z2lqXIWdaaPfqsW6l8xYlqJerkpND
xvjJlhcHV4NaINp5X2MDVRuDUh+I1ZRlWIdTTjkGMvK+0n4f0dTTNU9UUuB/JbdbfhqWMd3hqAs+
/GR09smsqksO1KFb14C2VilsWzzcDGxG1xB3KqbbFJY61s8yB42Obkz4y/SIVNuZ8RT2sTgQUKIE
0HLILhCimlKOOKpaJQNum5NDpBt8BZ173102QC3XbxVYi7ihBhOZuf5WcaChGup2cRFdKCewVI4i
Fw9l3l6HIP0+o4qzZZZI/4PKkBaZNi+yVall/wrlNSZ4PZFOvAF+yCSYAEcbBq+wSQtiikVLzC3o
gdJrn2NlWcfT0xhDGc6Rxi9zBdduCR6VtYwg0LjKeZwgE3h+ktuiV8aR+6W/LYSa9YBYnhNa901Q
xB/lzzWziPyYG2lIcceZeuCMisQhN5oVB2D1LrHh/qCAuX2JDHfcmX1L6blHG8CScZV/6V03fxlE
7mARCmhJWnNS5t5hVBOsJ5N2YzjcqdsSWTNjHN+0qi0Y1Q/r/nYH67zWiFbjFFsgk1UAJ6gQHPJv
t8NynmS4ypw2fq6ySYPCnUAl0CPgZ8Eyvd2FbdOUb2Iq2bVpaewRNogbketD7K6q/ua+iS89rpxD
aozNCZ2avQboVm+hZxeQojPRh5QV2XTB2zOseMbck2GWdEtZrtqmdsVaHAdG9mw4hYR+0zGnWRqF
THyek0G/JSOjF/IR7T4OG5upbkMDHqEgAM/MhXC/y5a96pBDgKI+4WJOhf8wOQ7xdIVRhDSH563m
kgynU/rBJshitYGzyPrtGfXFKGMsDWGqXq3a8l790JHfDHfqr97AMhUmQbwCyVz9MCtSor02nReg
dyYddp5Iz6Hh9u81PTo/rKhkJXdKQQsoo9wn/HzVJrUYjS643c57xZl215lKHYWmWKqHZbtsUQiY
duNdug7G6MJwak2c4bUZP8Y6rKjlgYS7U36r1jRezFQepwyw6g6YWOrF6uRlgXVfGE2wt4p2fBFF
3RM7Fv7GzfJ4a7q6O/cc579MXttvbGnmHyYZ4o/ZYRKrHCfZmoC6VoS5GCAgx5sjKfAoek+YFc3w
OvvmaHd2eYhK21718Kt2vZ9WgN2LcmMKdtLWbKKGNI4DMw/sJIFT4By6JbVszb440capnjruSz8q
5ctrC4Mq46afAvpEFKD7ZeK+TEdLkX0T8NVPwMW6I1GQ4N0ljPge08mzakSVLajFUiuy6eO6pDF9
mvzxjMknW2QNpBheoNQiFCkp8fkGe0+IqVa9z5UJjZ8VZYJAb7KIScYfjpUdEm5Bi85NroR/gmRB
3ExuKm3cgEpRN270oG6Xuglkcu6KeIPNrVhLIy/2WGKo3azd3IX9mwbxC7bm8owTpfpQUs/TKs5i
85UELBZVpVyUfSZ1gJY6feGPVX2pOos/T2+8DjrNriMdCzsXrOA2YRty6SYqkKAbuRsR9c3CHDpO
PZqy8dbL5tNsVgENS4G5pZ+AnQN07WWubMrzxOgwisa3VrnSO6Kt4mKQTnMnIinuxRwXL3nkElik
Em68D42CKVtLjZ2DQUPYK5Vb6VERCfsgkqKvROKaFzxO9cmKmnYHbIgckifGt7ylSFmZlXdozWr+
FFnWPYd9HjxFTkbKzC5Ufcwtdp/KnFqmBnV0BnWQrCwufTZ78MtNr4YFYhUC2Fycvw296NfMOyqx
FEbf00aJxrgrhQlYeEJ8C1h8rUwe8WFSj5WX+fwUgwGrFgTF2+9i8OS3EMxusTIY1GVbCqhykOKR
VxIsD/HvQQZpg2enoxIo2gstMVTazjBW52YumCriFnkIWiv+Tm0wmXpr1OOyUZS/c1HUV9p1jFVi
m2rZI188Oe5QbkYn/MgmD1dIP9jZWhFQ3OUB40qLuAqnMrvZmEPfbaGv2DhghuqRbrSTokOiqCzs
/I3eOxz1dsOISFrEA4cDG13tM0QZXDFwJ3qUOnZ8CZ143nczuP7ZwzDG0y227EXHD09H0Ll8nNAS
hhWBQ4cYmRNdzXngFGlShFsbvgVYoSDMR0PueMYYY2yDcjCeiNe3W5Znd2mbRNCysYi/tQZo6oQu
XCqiQ58hyzg8CjiH16jyw0NE5Sm+H8B22JPCNY7YdjPmZPew24fPoRc2xCR6vKoUx1KnVJMbMF0W
GIDKRR0j+OIsRQEEfdX3/oOTjnBuIitcNZ5uFyXq95m3gFmHtMB3/lSs53lGHhki4DVRHI8O+2dA
Y5VxKxwy4VWvo0BEmwRoICPrTMLKiEV28KYB7oVq+rVsRhvIiSufgtYHXzT8F3Nnsty40WbRV+kX
gANIJKYtZ0qkRA0lqWqDqFJJmIHEmACevg/0O6Kr1G67/+hNbxy2ayBFAolvuPdcaCNpXkHwQ2K/
z6ZFZtMwXlai5Srt2wEtaNR6a2hr1JCRCQ3ESbjmobype5PB5SYoGn0jQYxQSs7yKS6k/Ypypjqg
DeiOLvX9pkxcsZWaoK3EKnyYFB2Zp5Eq3/2SiGqXMMQvadp6O/pQCD3EI+2YJ6irSFGyeGmIWMIC
PjLlGYUTdeQP0gregn5ySSgSwXVrdneO2e5CGUjcb8LfFTYAcHYPr0ZI2lJNgLqYmS771GRb3aTW
lcNsez2Jojp7nTWTbyTKKyXgDygn7raUIUWzGmWit32Llt3t+UZXcUuUBKwumAlQxN1HblR74zG3
Sv9BzW3Znwd0wkaL7gTAXIn7QBb/+4AuaCht5DgBfVp5D/OL/VJ/N17qe33T3pFaX94a+c3fdyJy
+Rv/qxHxpGWj4Zbsm6QMYM56nwTkOoxk4ZLKsh9cDNsA0hMykDNOrhVShAH9swNRQSo6u3UrDf1u
OTMXnQyz99TIAWNhx2XjrxUiuMoMerWZQ5sPLq2AcEBvS+qn2QmNZxoyRllewATLLSvN+heB2HL6
2fWDZJmNBFMkyCpGKzwoMcp7VjVMACWWlMEh7tQmZuadTDn3UYVGQhxaPj3khqEQ/qTF0NFQ1hPg
8pTr49gEU3FKx6R5kpFtwJwDfvb8Dx/bsgL77WOTwgxYkLnMc6Xr+p8mqS303Gyoa2BS1lhfhx1B
AlOdN1fRXKdf1IDQhTzBAUIrRo3zIDzra+vDtlg3SJp++nnE1sFeokAg3FwbPBsvPqPhlxh16z5f
wpKY2J0SGykhUFg4rDYiOJixBnD5LEtJVJrKVl/YJFoSqYQXf3EXfnbqiinf9MtA0Q4ojdc+BMbv
zdznUMc7N+Z5u8wgSUJkHJl+jCZnqwkiamdlUVVRr959fE5/yqb/7HQ/qbg//ef/SdT9/1GvLfHv
/3K1LIrw38Tah6T4/opc+z8uzfefb238277gX3/4zzVw8Idp+o7NrlUAsP91V+D84ZAJJtFL2RLl
9bJF+HMNbNt/CMeBYPqBhv5zT2DDk2ag7weoCxH8UXX8O3sCyp7frm72BMsxxNPbZyi+7Co+2zuM
jnVJFiGwguG3jkanPkl38AkKATgLBS782i2FaFDl5RmDffItQaC9JNOb8pgbSqLftQss+a5uhhd+
f/MO1Mt70M3YXIxMkS0eLoUw5/GA1AvPAgIFhkuU6OuSjAc8D1Gxx/tENvdSU6OIkBvno85GQHjy
fBIkZlBO6MRwN31NPury9KNGD3WWboKlcLd13N76/mQ+ufbg/pwop0gYotQXhd3fuFmX7M2lEZiX
lkAszQFbhBD0vpK3jLn8k4E35VCrAnfHOOgZMgFNBlX7fKCppPPQSxNSfPQjJIi7225pUmIq6gEK
SwHYOU8gXyztjN8S2zIuLU7+0e18KFDayCgeOuEA6hRA7lc1OKD3yKj01yk1spsMt+WStUcz1Y/u
cATmoN7jpdUyktq+Y/cwPPpLIzYz23miBZdf+cPerawLcsMzZ7gy5wJjWJXqHYmN0z2saReRI81e
7bcI16ylBUw6SJ3j0hYOpL2TFpxbyT6WxFoqu583o4oU1jAZ01rM1d4hFey1CA3nkaKcsMUWMP2t
XcITpEdAVzegZkHIF5j36UfDOjddvKfJHq/LyHdPoKj1Jlt6XO+j3W083+bR7dYw1eSUbctqzi/9
0iODtkou5kfjPJKkC/fIxi699NXz0mFXQyZe7Ng1SGP03Z6lSxHv4ji21cZ1J2YX3CPoqhLjJSAM
CMtxZlnVCvuftx2AkN4qz2ZVIy09xCsR+m68ctsi+NqrVr87bSkJhMWgO/HFLMGZYVDdAguqeW0p
KdTaiN1zTTLfoEINXTfMjy41ElVF5oKCiKsRuaAM5uCmjrLEOHhiLhPmIQm6eb6I8k4kQ/81Vny2
28msnNtW5TIk/4KUqLVJzKK67tH9RPANuvHA/A46Waki/0dmEsWCfH1gImSb3bQlRMmdAEfSzhVd
aRIKCaJ707h5ffBVPmtGfn6BjBQYya7tsEevfCtsr2izG2JjTQh/zL7KK943krYqa9pkVVUmKRyh
acit1w7zNTJUi1mvMR6DgDsRjpJJ6HJeXZmVJy/YOZq1qyRBz2PVj6vWK61zaNnWwe6q7pxGhXiO
bS9T+waG6A5CtPVey6C7sDhyXhNATbczYCHiPtPuQfAuXMLn8/Ge08SgO8VXcIsaBk8Bt7h94xp2
f2gg5J6TqsUYzCYIPT3HoXNhURSTNayKmw4hMrpV4M0YDNJwP+d1fT15lveS2aazSyKN+ZkNJrkl
PtaChvhp1iCpOxBH6rMKUpjKt6Uu5sd5sFF8sgB7KNLKvaA1J0Bm0CaZjnpOnyuzyY/FhGGbQCEr
3lS4WMF9YpUNROtsW3pBwpHGtD27ZFpu3UEHBzJdZqwDJJGUWUxJmYlmwebVhrxlHo/ubWxYysBI
RSgTWXx4GBacfZAL4PXTJKDbuYp4bAMHPQjv5uJRAoF3t7piO1npfEkiw/yah0364M+pvhomEZGi
arX4C6Tv3oW9qb/kYYU2108JDrGbovvRgUCmezXRNyO93fimIP629csD5EoUfkPrXQsVUDvgzMy3
Yqqb29AyuKBsISrWdgKpLHroKx2lLJUSezET2NPaij2NHltCdG+tZXFE5NGwr1nx7hxbmC8VztOr
Cr3Qrsvs6dnCxMiAfk77k6ZV3vq2z1NhMEm/jgt709cBZM1goppj2ltsvcbxr8fG4hzrkya/7TsZ
HYHthhtGIDi3LUT9LyGF4AK+K141D4TnsDWbt6wj1y2tA6DOLkqWkPYC36ynfqSp4x47l3lkGizG
ci7t20CwriW1KY6TrTmMAfnXqOLnXYix/5tfW+OjiT/6igUjgaRoXY+qc+x90hnhucJ6Sr5IzYjS
jayXCXP741y4Vb7SmugS21JfnM5FqJ24dvGzLUnbdfKguJeq6u5SGFjWugs0g4O+NKp7pM/icQaM
f60jL462tZlL9uoILm/KuuSbxGTJBKMw3fI5LbJiF/Lx7oCEgNyahiCHi++4yca3guFke/H4MpCw
tw491VyJBBgKRMnlIZeHR9376XVpaU6iGsq2XIrLVVEHzp7qNsNHMOu94Dmzd5LcPPQoDZYIFZFu
4Xf1D6zX+KgaECSHTMfjaWRcu3P4lTMOacbnKZ8sxzJA7AahKGevBt49T47cs+PkSqkHuz5EDYOj
KDdw9xBhWBZH243R0dJ4GXtooN6Npfx8Z/QN5mBRWpvQEejEWW9tp9ge9yaDq00y5uYT+3Um/z06
0XPrFtUpkkLdqRIvOWG7RNONcUmcruQRTSh8IqZHy/UQSnodel3W6BX8jdn0N5ExVQ+xGtiL9Drp
3I3s6Gz3hRl2D0HNw9A0AdBXRH+uZfYjbOfNFLkYSutB8EzoRRifa5YM0NfN9pxXZfU8+om6KzqR
wsYyFjKLP3nPljP2N7E02r3hzvo8VMpnF9QG941DCHSvBiS7Q1ZQubcORAUUSt2tniFugWRVL2PN
A3hS0Xyd5Ap9hZEZzd5ngMWZpRr5FetH+lSOQHY7Jm3H1jAhGI5tfHJz0pv8OIUgG+LwL40Wqnka
HZOyf8zR6sEdIIYwQRd/T/QxCVXNDAWy5KDZ8Mf7ZFPMTnIvcw8kRER257ekHr3V2JjZeTARWqy6
Yh7eJlbgW6V4Agazih/myeV5LDyGtAl8cYDR/qmzMb5UpCrcBgZCDp/RJ6F4FjrbSdqabOuE9rsm
+fx6dHFbW6HTvCNZqXZl27TrLCIJl2Sr+OxYWUCUh1n37Iib7KGOoMQPrM9e6mFyInZGCVmWyy2M
ZD+xbzMRlBStk7rKZNvv7bSyb7uqbNgJFXZ+QLOYfDcc4uzAjuVqG2gbDYsopThCh0Lynxio89gU
VYs6PyqJCm+kSvYjkLXrqUSdbMjZe+1Ki5KDvSIBwn1SHLC1QdYwa3Ptma1hrdJKkdio4WQZiV3f
BJlNSNA0dUhozOSWs9Tc5s48Xc1RF6xjlxm4KaLhUaU+3l8gsec4E9260IPHehaVPPOhGBh84gF4
hul0MIUuTnGlGLTWjUaibQFMZx4WooMw5rAs1xa0qqfOdRj4pobpPxgAaq8qZ1JfmBN21/BF0U9P
Lltcx23tJ8uNiG0Yfee54ASjxphxJ4Hq3DieSg8YoPxD3ePpaJVOgl3RZqxPUOUciiAMH7q6KC64
z1hts+/F1WFi7PJYPpOdtJNDlz9YEw8+2Wjj5HhW9STixgoBbJRkW8ZB+uOX/uwv1rFo8P6h4fnk
TRVMkJX2O586JUDJJONtJtiPD1pRcuaLFqmpFmecgHYzp9Y6RSW0k/3wSGsvUNLD7LHr9n6wGSAO
c06hpRUhBqmDeS4FMTsQIUaIa3U2yMKquDfqiSZoGPR4bIbyHC/KmVaFfINGTWihG5z6IijYGo3Q
M137IPSIpNZ7KY2JpT+mQfxgXVa/1p2pVkGLJ8/xfBJi/ZBKo0aQE/hDewXBydhVSat3U+CUp4rg
IDZLej5Dwp72kGe8+xH81bfRSmKwZMTkDBGPDGKLi8M49wH7b7s8d0SGAWDojzilELlapMo/S+J/
d2af1AjYR3+tG+lduVEd/EQ4hFUyjqdwj/C33xWFh4utaUXyxbOc8EsSZ+ULe/lm4yaduY7yBO1X
xWLRjvQLeNv+OAkyItrlIU6s+DmYEv/WhtG2LJmrQxWzPOLhD8WocdgQ99DrnHHczwJWIYvX2FoV
tjvtQ+hbM1FqifqCfLl609FQ3pSYUK4YuT7OrRk8o73wQRPXkAOEMyRHuhM2qD6lJXUbuDEP5Gc7
zaupSAeiw6dx7XL5vRiwZ64oTrorC35yYtW3WH31i6Cg2049yRV1kYofOWfd0Z6YnpKBS4QA20T/
NpAMonjoRf51nbTyNOtGPLgIWPCLhSCsV8nATrHFe3A2TADnFZqFswv75IDP8BHhwxWoaY+4HdQy
8ypcSvcGv+eXpC3snzWY13sIZGQVz7nfk+PoemuriZMjbsj6h1EgJMrnkKRDvzeBExOhUC+NQuAM
1aayJn3IDDCa3lyUG2kMzt6exscIJxok9HYAflwrTB3NyAM8br+kZgD/kpHuozRzpm9+8K1y7PJr
QVF1ZIVXrQfpFbds8FMS5X1gme7QRbAmYQB6sfxZ5BlE/zEYUA/Hb1jSyLfsNLsgyxrSY+awJgyH
6Kw6vJW6moOfjpLRl3GwIro9i2dgl1fi4Meh+zjqajRJeqrb66yAJGTbRXlH+FyMhLqSuGxk06uf
gGFvW8zYuMYjBEsK3PaMSW+XCbtnBGE3exySy5zNnZ5dwSWMaytnO/LR1xXVfS1GZ8lM6r8UXpo/
guZJr7XmiWQHcE1miYg7KPJoPw9F/eJXnvlETtC8q2a73bX9BO6oiIlw4duyiKEny7IkAXJGqEYY
3wxsy+pe6rELVjWihBsnzhb/FQOXLLX6U89MmJVsHyO/r/S5ybhUFM28kBZVYsb1WgUQY/KqOVEj
ZiuvcMrX/OOQUFMrt0lWfSso+nzHO9pGTD7PaADebrLL7OB4d2swpWWebAuSJHdGa6OnH4lMMdAf
6dSC1Njux8w8qtwFy1u6r6WeKMMrqCcZB7rvuNW9WJrxfziUlxHqryNWk87NlAzMLBgETMM+jVhD
gos0fV64T5oI/RZCFYhkIhgWpFFVtLcjl8BaF2KLdPNFWHY73tiW77x086DfKUT7TRmX+TVriOYL
/TQItI5F6Ko3wvgUZHW5A7hD4jU9uyy2XdeYIQKjObsH7EzJZsetLY94AKULmKPLz3BiSWXRg81z
sydz9ds//LjLoP3XH9eyCYOTKJEtzwwYLn96BOmUTPdQ2v7emEjKdmTqvjbRgO0V6PpE3+Jlt9ww
2VdHlM1bkwW62sSxMu5ay+q+poOn/W0uCdOcEkJeFsYXzktoSxqZlImrjgTvIVo7XYycJ45SSt7G
RcwyVa4PyrpC7tY22jHWHz/VvzX//d8RO/4a/fH/cP7LiNXCevM/wzqe39ruP1ZvZfQ9/3X0++ef
+9foNzDBbrBwQSou5bLw4Wr4k9Xh/OEzDwZJyjbE/VUnLrw/BAsaIvk8QvA8BrT/pRO3/nCkaQnf
Y2nEbcyW59/QiX9smX69FNGbsx9wA4xEFmNl99Ol6EkjqnNMt3tRpl+hr509aT6OrnMIUvWNWCjG
rowdxHQD2KrFxvuw7Oh/+cj+oiRzPi9YeA8cX4I8Qybj3BifPEipGEPKlcDbN4IcJKTe755nngEr
DlsedeUmeEWRTUCq6ImVWBwnTx5JpdtxGhB0p/CBy9o/TLazNQSCiG7WMIyZ/SyhE3R+JsYX37eP
zB5hulne7aTyd6dSGF2pYzvbJqAJu71PpO+GctapDWszu/wyD5RDaQF6spj7ERrAP8qZx7c+sUgc
tylRvAhwcLNWDEfg2M07BjMX2WEEDElOOkxHvtqE3bvxDzXsp5m9x/bAZ2Jv+pIpICfJR4n7i7Y/
aNtEpuj69k4omV1d45IuNpl5QGoNK51knwnsPeZldsp5FkIWYfwYa96/oDRUzKxAMSMGVfk1Tq9/
ONys340H/3pznOOCVtjloMOg9pvxIPNrN6Qj8ve+icwYV9LWh4Lri/gVD8CjA6EY5TTZgWXdXhUe
b9GIjMe/v6I+P06Wz4cPCJWbHRBwGSyhl798Ph5XRhrPKcF3lXNwMv08gkrGt2Q+k6B2IVBJ8cyH
YdoT/v73r/z7NuXjh3dskx9beg6Lns+3E7ZNy8Q6EEAdhCRqFtgs2pEhABhLDehvzQW6+vtXXLBl
n27ggNMAqo+Lj90Xn24eEWa43BB57524UKua3T4K/f5+KJLXv3+hv/hQEcywQAr42Qjl+vRCjjHz
SS93qefnr6WEv2Wk7zyArweV/mSfc0mUdZTi9u9f1fqLwyFg5s+5iUGRKcKnlx1ZBVVeK729UXiv
lmff5qD2IlrVAFkng6FzgSG+mF0yASHZ/v2Lf2zEP3+4wvJtW3JG8kD+dDombElnaKXeXsYQqA36
8VahlPVRbdOr6fBKt/OaSCtwH5I4vcQ8TB0DgcY8me0XnOrrvM/8XYSpgj3PjKB+fB6suls3bSX2
H7+/zkEP2SZ8Bdgyzd4QzOGWINOxSbeBPFpWS17j4DfrOCCDuIoIUU/IoiSyY1cPDLa8RfyUEDsy
G9DYlSt/oP25MQgP2LHT0uzpsjX2eHstSCS7hsV6AoVbHqJgYIY4wnPMM8s+LogGpCGQa1lKrIj0
/lHl9gJkzHHU1PNltEaBAAuaZDQ3iEhUsSv7qMQDOsebNOGwJIV8g36JPeCiZInJMpuYOW5b1uFb
KFYv/sjAJafqXIFAyf/he7L/4swJcMvyMIU79d9vO10mArIDiunIzYiQNkCzEreaRM41IphDIYYL
a5uv/pR9o4d5H8S4Z7jEwqxjIVJd+oCck0pdRDGZPGGsHXEKuESjpyR4E1HCGmPdWCDqspSOrEbi
Q0yBv54Hfvck5I2a8U9ABb78/cX3l1c+7CwhAXKhxfsM0UJBLEmqz4P9XFcYvcP1MOBgdJv+FqwV
kWKrZFqiMSRqAWE7m79/9eXK/v3Kx6RO4cGBRFX/3658iDatDtLAJ9uzfoSXcgE+fSFT5LGpim9u
aZ5jhWTz71+Tc8T+i5dFZmEKm1rJY9X3+8ldF5Zt4KrkhguIJWqL9lyy0OKNoIyri29NoJ/bRnKY
MqXk+7CYJhgeonhbb6UV3pg4WlfhEtE15QjZ+uiMaZbr/WQCcCBdoHZJ4uTR7PrmChE3aSUohjsf
BZmCa2KPw7g3ZB2v8eiwc3KdG+wX2SpyUVfq0r6KsvKxa1F4I/qAG9SRy9VbiDgjqBlmhUsBv/Ha
9Blgj+nXwhwl3F/iEpTxCMntEfE2ErPkvRjgREscEESHDPfOiGAjzchYKsZnfP0wC9t7twtek4Eo
x3xB/0DsNnaOUe76nhMChikDci7UID52smr3pg1RpMoPDDL3eVC9zEa17RXIYlmUGM3IIPJdB1RJ
/m4BA7easN1JDS/b1fWp83DRej4PjbYM12Yy/shdkW1QtJ9KgRMv0iRTUeXc1dp9XiqZRo3xumny
b5AdeYajCV+r6JmZFQMSs7jJ1WhuQ/t71fI/rLL+VinjR5QN943OaB+H4ziTj2qPb4Nvu7gFIbqZ
kUMh1bAMG17SlmXlklXWu8Wp0Cb0CzEzR4mLb5r92o5M0gSGBgHPm1DKbdUOz1CGk3XUU/eV1XuN
xmjdlvl7ES6safRnY/mQd4du4Pt08uKVpdNDgBgVDSQskWm8dyterQl5EfS1a1LpjJUt86fe4dLK
u7PG1s3vy98xYz2XbLXsZNpaKriBkTLvyOpEpkv+ZpuSqwjhZx8mk0Cc5z+GI+eJcDeaRCpc1c1m
akgA7Sl+1zo3XrI0OkQRB0id8fqy4VIqiI8WZkOlFnnfrZqZdklJCpmj+0FS0o6DmUyw0BzWqXLa
lX4c2+4OfjVZGItqSMl6VSb8hWRLMlDxHtF8AHfEdrbLdPYKH/ypaAkUNmV1GTtmU7Y56iW7xmS+
Qih0Mv00Jij2bX8VYcQZjZm5fFXrzazSbiWVhLrG9+TXwSWaGH3NqEA7RAnE+ZKgpwNM4hG3QuUo
pkg+C6oaUShqOhcXNQG/Hf+5Gfv+bJ2cwQeln06bIIPHjq/2LS6YhsA0L7iEuH/FYFxjTUz22k2/
Zjy3uPfIbIO1dCA/DOE75DVWoocaTwQrcoItRBd9Wa4YC8MjIacLxMt7rrSDR7P3MIr2mMZzgwQs
RCBbMCHDFsfrJkFofwBhiOWk7p6h7mUbjbZxFWW4lwjLbmGFZHi/trlgy4J9alw1IlDraIp+Gqhv
kXXBmbOTQKyWVS2S4o1glbXggzyiOHmicoKvMnQ3K1QX4Qpealqf/exB1/JHGyNV7MIQQ+I4AJTK
92kp4zVgQtoRx3+TcFaZTHLM5Bb0Ye6mvODOsRZLXRmmhzrkAqbURM+QaG55hxtJqYsLI4HcrpFX
Y46ShjZBUh5CS0ax/FkLVHvS1sBq1nIx7/VsaAMyRfDnqacEgTy6HF4/UPXF9JFqZFR45DJd4lI/
kyb4CkDoUuR8RJlZXIZWnQhUxuBOi6ZLVsUd2Hkid11FdmBJaOywwH8Z1rBFKPVGMbcSZhav6w6p
Zqw7BM7GM9noYMER8G15Gyk/tFDEO388WwuDvU1U0snkhbp2uSHdsCYK0npp+txYc67/UMv+K9cU
TFWg14TZO/wB/dw7jrV2iPOzJpWRYssMa2BHrnSBJ7+xzn1aM++ymqexrOv9nFU0CtOzPXIrllFN
wrs57IfehmwLRlpFcOp6bpJVhxhri5ieGk0hMMqq96BZUkuSDmvH4CKjdJW/qSZGmugmXpgrV0Sc
k9Yrp/KbO4wr02mNlZBFvTGG7IYL5h5nnrWpYFa1ZnIofSTEpCc8GlF7VyrKNb2cUi3/iPDlwY9I
X12JaU4HLYXNcHSq/FUFdDNouUkI7hXceC4SHkxMbEN5r1rzECq5783pdkjcvbCZlKuBYSP+rzva
JIPHISKawbVJsCx3DSmMhlWckG3gLzwip72xi+rihjxsQ4osih/7UNULusqEmNwfRdbcuuz3xtRZ
+wmnaU+aOarFGveq9xSo4o4FFRL2/NbUlnVWAvkQK4cGWQ8rtKhCEs124cEgomZjKeWRYeMQhIJZ
ZTOO1nNZMZcckuInzqB7kF/fJzv+WqZ5c2BxthJwHlYGEq+ViymrDLiAus7n/Ef3klTTvT0og4a/
uFBSnGdveNWIOFG4WWehjWcz89tNhNqqtO+NMSNJreWRqUX93YrmB+KpSuxBabKNIkLS+FBbWVzG
2ibcm5XfypwAB4IVkhFrUlb22Y41etSP9YZ9A6IaFDGgOjfMUr/1GUfIxyN2YKC4qut5YSTNe+0H
3srOibrPoQy5yoSAFO0M1q2YAFLOfClPZRnfZgGc/VzoYzb4VDrLic4CFtSgxSXWTURMLkGnWcMR
oQxNfp8xnJaxsdYdeU0x9uIwy0+SDGqzQ3rmyYMVTAMzYX9VqqA5TSTM/6uCGXijKgoEoTf8MOhT
rwZTPciIIYYz6WvEJS/pwEeRJvwcjv2Qh+a4UkXorzAyxhuyu24rw7qei7YE+QQR01XgLm3S7kbJ
X91X4Ru25fvQT7F8kpyqUk5aX3XPw0hd7cpbC7hLnPH3JckQroMGkqBV0d/YMa8qC2xEFUtCSR4x
w7MLrxjqZG3DXt1gIy32g2Hh4KzFJvANd8U89YtyZ3wBnYr3QLm0r258ZT+3fGfslDDV5VFxIO+p
uO8j8dglrtxkiSSPECKMpyrzgvsQLT6OgH1dx9XRSND+ED8Fwc4ffwwoPjhESCUoYGY5eVrvrQbf
j5tlz2pgdmWg/V+5uJssizy0gjnyRmCFr9Lsm7pJM8R6RjU9OQM148dwje1KjPAaUyMGO24z3e0H
IW/p2fa+NpzruipfrNpIL5GnbnL5HDOSusKKsqqSeljkG2sy622Qz/R+oOhvcgv8l0yvMjd5mK1Y
LBNhQJoiPdIyQ5YX/hlxssCPzDYkGYHu4j+C1hcf+aYhiVI37zyYgLY1TPuhNrurIWQgOGVdT7vE
Yc5qYnKzBTV2THwWNaGXYN0rfYGsIcipvRQ5BBoFj8x/JqSCrowS/ysh6EAl++cMHrPBbZTa483A
NCYKygt33D4goBKfkd5rcjCsEJNh2MHZrKI3g4DMdvJWsPkKtWf9dBWr6ZLJ6rmvzCPgamODIMfe
otgmVQZqgJIkGeL4dLGxbaTAlWoXDeWWN2xaNJewObu7TpaX2F68zGoJwXSeZ3u+Vo79FibLmPBc
NcxuZqclJjhoLxOVzRgXHP7sI1wgAAGIlzU5N8m+560joN+QAM3ILQweJPXT0Zt4xEeiicDrd7cO
2VkbXAnkcfnO1rruyva9pZsiE5vWrspCNBiwdFY4onFtTONd0UTxeohPdkPCCQbveInzetT5hI08
TTm0srVoiVFte/QLzfzU+J17rtDNLZKiM2oRbyv02bfiQ7ukgpmSfJ7G2hYdGe5mMHWbqpYHQMRP
Lo01ZgrrC+lvB+lPP2Z0cqvAKhUiA9Wsa0fDMjTftPvYwTE7uomEjxExCyjIBTIDgm7xHJV5dx0D
YN2q8i7UQbSxi/hH3hFlZcLQDbwiXZWSdtpqjJMdQiaNjItNxMbaMjlCZTVfua54Mis6Dw8bjphZ
GdfxUyZnxJb8ULPXP9kE3mxsh+V9WPO/udxnZjGABSAsLtGE5SpnrbNDaHCezU350x9JSStEfLaG
+liK9I5Ff7Miu2qXDNYhzGfCB3pwzd1Re7AdbUielKfNZXbH0wQZYhe1xuOEG4qWmCBChzz7QImf
daFxbIvwNHBAru2A3NauBtWmoW9IzwVqMV+LugLmIDCZ5aQelorswfDOG5JHnVx74cA4u31QtejB
z6XWVvffdGQjICi9XaN6siFsBgxWtOBd1+AZucEScp1633hz6uLVMJoT5iDMXeU92meqpG6muHLi
71a1XD1BDIFLpQ80BNvS1Q7hqGhn4oRDq69Sut5iH2B+I7MYfz18KmyKuPnX49wdBblSG4dwCaFI
pnBFwtKQlSVprc2qVUmxHbQ9bERQPZJ8+yAtrKS1IBOzC26iul+Dq+tZIoe0REtZpolRXEfmkVjg
Oy+wHlI+mrWd9tRYJ3voXpwB0jJ3GwOpGklNC9K+bDRir2h4c9BHQtSjxIHaSex0WSM9shnDq9Al
qTT+0lsOUm9a1gAmQdl6rMvYO+eCTDLT3CFDWYzJ0d4M/fMU3fSS4Vsidb0DPIn6azb3Vg4txNIv
xJRrva1SJ96ReycJG8sRKUIlXlFnhpZANPX28QsNI77NWPrkoxfefc5+dW/FPjnhkjYsDuOAVoF/
q4zDnNy20dBvAwjWAz7nhLYek3/ynhJJsErT7s4IQ6ICf4xjMG85SBhRNNfUIuQTGnT4op1+qi6k
mEp7YtGSZYQhS2+rh3xTcs4B6RIr5PuaL7JfWCvEZmb6NJD0WqMpbmf7p4QQsrUJXvBQHmRTfJ2D
jeCY20DfamEhFD+t4Ngpna2HMT6ZqfoaZmRwzMONyaBhVQBqrtGDrJhAPo0ORO2g4LISWRTCRnxq
Bm5Cg0Qu8uutYnrDzrStCgA8qfTua1n+ZNmztwfrcfRijL9t85J6xo86Jrbc7Y8+MSdQNm2maQgW
SUFd+yYCkqGNH4I5vK0p3ZtlU5stqS2K94Usfw9fp98maV2uxNqiRaGkbQ4g4i+YhhZB/HLYu4cZ
JEVXn10EGQRk0dgrL7lINkRdOIZ7XdIfZdPBNYpwg+6o4S4jE5YgqbgM3DUaAtBE03uI3Bxx1rCF
qOKuqzy/olvuiMc02EUF6HAbZgOdIAhsIhDlMMZs/RqCirWVHeeYq9AeG3HV99M5T2Zoc1WUEeno
QBfHALj2xJH75blQIj9QB9x584aHe4yiljVB3ZyQThDzIiKelXLeOmCck4B5E4+JqENpNIEeQrhb
tfouSsy70Pe5QKeazDXntvGWMWZ3my5RjEH6ktb9FytGcwtq3h8vXTyY6zamGOxl+mzP4dbj8pGV
c40WDtKP8mgIWSNjKPsO4cdZZUh3eMXiFUHsAWVRTijF+NrH1RtmViYcksdu/8ruYIVPkrupa15r
XBkdN/G6dRPcYjMxudMilPxPjs6suVEkjaK/iAj2hFchtEu2vNsvhMtVZkn2NeHX96EfpqInZqLL
liDzW+4916EnJ2biOhHpue0isClQaYnLXrI8EG3xR9BIuKRrB7hM/zX0JgR7UIMBVT6rBR2KntLz
k4kOwzZH6mlne6kYEHhkAa8W9I++8Aka0z3U9w4dBRyi2iRwznHUbpXYbCoBKGpy63er/mTZkCIK
cWIGVfEPBHpnk9gkCxlYTjClr9rskInnjiV7WOomU6Y0gSeEklEJMMnC5LtuHEiISE9/hpaTyVXd
LUWCW4/SP1m1Cz4ZmTdn53LsOmgsNnllFHkbZnlhLbyrchHbpIiADc3Zoi+9J8DH/Z85eubDWvb9
BPg1Gn6GJyNfmCDFnO8thIwllR+5jT6rkxV3H9kgG2fyEcpY5c3vy8fIsLFpov+NW/veOLeqfAX5
uusxciI6ywekXx6XbbMVBsTgyuXcITuVmWS1fAy5vFsJvGFcQ18pRpCyXIrNMspAKfPb7HQXKD5a
AlGSFlt1B4EtO0wAGmaF6QZD74CMaAgSJna4GeHeQSrcwPi5j347bmosz4iN0o+c0RhYbFKJel1/
z6qPKKrwbjBZIEX2gTUmPjo5n7hDCPcGfzJ71UgpGf3Le0w0kV/TOCNjNgcd1uxTXFlXMjpzCijS
AWIpvtI2hRlW+i+eqhxURdxY2awfzJBsly5IFk/buR1/I6Zg5EQ6iSlC2GczhqaQUDSPykIqqak7
Eclkrsn85qZ66Kv8pWE4eYfIshmcSdvpoqr3TEeDnJJob5MmuSVdbZszGw1qg7ds8rgx1QSKesbb
twFfa3PMJeDUNrGTfUXID4+y7LZ6g3sBquF5yPChw5qtwlzlr8nwmCV2igCaYFoQ2XmY+xBUCA/g
aFAlDE7Y41tDXyNm9SvplNS+tfdD2CvyzjJTG5djfjUzA20c4YVhtSLDglhBqF8olbWlOVZ5/FVY
8DdJGODhMJeLqaouaG0WxFGcbQbkj1t7MGAVR0t0RmyFSnOYz9T13rETsHfc8ptV0MEpa++1mUa4
AslwyHUIbAiupmMDpCCwFy0+APYe52bckyPdBrDcjzQSzBViRrXZPPMX6ISXT0bsvfiR+Ip1UJ1K
K8VWtkCvaKKtTY4o4jAo62+qKHc7y7nijblpNzlq9WHRx78pMrtdhmksXMoHUQN8KIokAEXHs9FF
zSWl0aURLA52W3OQSiIPAe388D0y2czf9QineU/w90bDsCpzRwCMNP92bD0me97KBJ8laRiM94uw
sruwteSJ7bUIigqDp7BAiAyWec2nszFGe8ONulBCna6q/tWM2/YkFElYGMAQqhF8SAm9b4ch2jSd
S3QHzQIW+KelI/LB8wkqQUJPnYtucy0Iln580btBP/Hc/LoL6cAAPemMq5mFQTEwhXF2hWQSlzsj
YJ2uv5BjFsyV6Rz9REe6thymAjtBhG4IiDJjjBnBdtxaT6V0vgxWX4fY+rZBw42JD2/VLKJQL4sR
csnI9isK7LX3w276Obj9R0ZqZBkZ/TbtJOSm9sP0eoSCTh1MGOG4Sj6Uz4HUKQayUGAhXPRVE9qk
VPBkMYkX7DuJ5yaXmAuEeekz6vLX2uAi5ro8qlKC/a6Hp0nZ5FkP8l25ZR/OLgzVpNQOlJqN6mQw
k5WwJ5rBndwrC0AWGZEGF9b+hagXnxl5X1xehx3LEgmzyvk3zfGLi9Z/I9InYGMIS2qY7F2QVnkR
dLJvGUknf1imY+5Hb1K2FuEZPbMv1AwyHPLsmaDjdeW6hihlJe4b+TfSUy1Y8PaGIi0R/59HUzdB
6yfeoQQkEpQtIS+sLr9BjL9CjLSR8qGvm0W883P07i0KVkfFWVjxOHbel3Ie8oZqg89+mxTJobH7
1wV8yD4t6yOyoC3E3TrQNI+Cw3aOUWEC6ZLtv7TlhTMYtJLbRIHW9fzeVeYGNbO9XavPjyTZhvGa
z+cJxUWX0sfijKCJpePwvGc/nR70vH7s9HiAKjsaCIxHUklaWrYhdUGaW90JSAT5BQZBKIv2ZJlg
HS0vAmlalmGMwwljVjBEnbZlfvGYAF3ddxnVES/Hzxoy/VRSQuFN8LA61rCxi+GkHHxoetq+F6DJ
BUEZOv7Raoh2eke+dIsProEPGDe81Y3Q4i1xQ39sJiaBjYdmFGojUyH5bann4ATQ14AZ9sz3pVA4
MzSnhxZX3EwwFYs3YrTWma/6Tv0xUAEcm8l8YAi/mwoOcMF4f5M5aw2qTH0XF4ZiNBq9t5klgzbl
X+dmy6cm4brFeHm2fGtMBY0L3+MjYZ4EQhqJf/YAKQfaYom9aqMAb/c6QueKVXEJjXBmw+Z/5M++
6cdn3tAXMSI71dI/SAXVCWcUrba57g8q1zkCRA+THAX00HN654xiGQvp16JWr3pTI5DKKR2klJvK
BNubUwq2thoOTaxAqJjt3sleKjHZH9iquGMNiAKROe5kl3+ZuvWHVQ0ZNivK0/Ljt7o0nrH8PbSJ
O2wx6oQZgtyd1uRkpsbl3nDsl6kj3Z34Ed8fX2uhqU1PAOsCBmRjRDVwvMH9zWyj31ilLwAElV+T
LR2mAHkoChajyeAIEty5MKJNy9otpPNkOdfZOnVhyezU8bYtEllEAxGrVDmoQ30yS14QX+piE+eA
z42lWwuNEbEHSlY5V4+jCwp5ngZwhWP7TGABZk7GFGnOmBftwyl3ZmYOEbYIyxT7H5sieUf7mrG+
cDZCnz6Yzd+GND05bgQkc/KvxJMeU5UwI3Hp0MhesPZ60/3YK16UdI+OS1AIgh8z5LREhtBUYhQB
gFrL+VrKBnE86dJqad7xPDt7DBNLq+U7h+ALtzHYeg2MU8pWkunpZ+Fkdn/dbjG3Sie4TdKLGELK
bZe4sBIi0gTM0Qq6XTYNK4V0/OMkKWjJttgyNtfClJV3HpnyakjzBooNfBFyX9mYL9JnnrfO229x
vjASXz9WR9cCwCaEyKbLpgDPMI27OuEcc5M1hWmej50Byg+Z+NFv70NCBS7LVoE1cTlfrZiLdNgX
AnxrMvEdTtF0HEcC+Lxu/C3rkq8xIdkUSMSNR7F6tT2W1ji8F8cadwwp5m3XSWLJe57aVur0yW7z
XlrOzzyo9yY2h6AZyre4HjWISMUDF7MMWWI9ypHOMhEOte3AzV27kKb6triO69WXacTcF84PknMZ
TnboJeXdMGkpBAMtqj+r3TbzjtKMDc8aZkD0IChS0rna5akrGRi6SFxwrS0HwWA+0Jc1+oPBYixD
mHd0GG3F4Ai1M1g5+8VxgLkuoiUx0HnrR2dbZh5+bp1cHKVdhGazQDj3Bat9K+q+HNv5SzH1f54A
AbPzG22nNxbe1lqTqlpsaAG47W+jgMOURO92EQNYQwlO6N4JdPSekJiwaDglF/TeDADrbt8sD7Mi
ddwgl6AV6YenNQSZm2QBINA0yvw4wJyIEVAx91zg3QYw5LnmB5qYxf4mx/ilrviFE3N5jWLzwSPu
gibK/pM2kdqOOvs6jMh/tTUwiIficfbrryl1QvA/79g9Aqya8WZeXDJNdRjY2n4A1hEIV3xAxwt6
WDtwXMqNbpmXpDFlkFrVzs78v4DGd2Jgr+9kXPoLov4U3tCGzQD0qE4Q8q7Zr8QRt0irqKtVV7EL
wHyh96sxHYWnA0l7U2relx6R893NX0U+fXHZom9AzpFmNgsmwESbKM/+FtFwzQRyb8M5oCh4KK3l
qwH4xiNcnFTETMbMyA+BNtf6qOVo4+yw0LqzKvHWZAg2tvBm/E2dlRumAM/S1UDr1IgrSeVtj85A
ojI80/McOVRtlGhNhmzBSxO6MBaRwtSnwyr8i501TtWPraCx7/HqX/aBgcD8nb/1mCxIxOUzQ3K8
wEctu4xoBDZj47C4LX7x4KZHoySZVKLLpZrzro2MmBbBSt7MeCaZOrVQj/Lkx81MVA8tdwVU0U3u
NKSk2IrR+RzGY0/AyCLw5pZsLxO9fHV0zs8OHfx2LIt/rhsFxRpegiWJbJmUfWZfcpsszHMDNjBs
wvrhr916J4HfgeIoO6klXjaSf9rohQKYR8eO3CJQg7i0GUuaquHarqmu5Gg8GeShusjy28E/q8G8
1xnJ2+zxnD6D0pvdWeY4m1lvv7qq3PFWGRtdNnz7aXRPagay9q2fnaPpvCjHfWcZNO5ivH38pWso
R0RJaqpTB4f0BHvuHOtkDRXXXArjMLAuDXHqXkDlUYD2vCAQ+be43v4kIyPyBOWPny3vTAhfJ2qm
K1ZtrMh0wBNZAFm1NUf7LrtePQ/qcwb8tK3G7tEF4QlfiqkpaXl7toDuIW21G1zerzHRRsw6D1rj
i+eWMQSgwd967NKtBOqw6D4ADOsFS950EkWCUMOlN+Q/0ahDS4QV5+AO0xrizJmSi2R6LXUHXPC6
QzDVM17as++OD8ZEmdqOeaB1mNKlc0jdN9DOYzC2TD9m6vRoXWi1GFdLnMG7RkOhhAIp3xuwjcMU
f28L3ifI85R3T8/yjegnZ0/SiGeRJUBH+ppEsUYU28J1WwvqUJmzAiL6Z+lROmi53HFKzvtuqK6W
ncmNNzT/xOpv9gYrJohVkKVbF5usWG5u1d7MYWQZyJCnh1TaJW2xI0NiCL28cjYmSTBlz1xppAUx
GeRsVmJAn8Uv+gQBCvfCW5OJ9GJoZrrtFSsCtTf69tzKOJxwwpmx1x49WA1oJ6ZXqU8Ia1qaHl8A
YKiOddFfpAX8W5t6tRlrA4mMU76JLr7H4LACS+ih7L2eSwjdeyxZsZfWL7xPHs1lfkbb+w+Rn8XB
UHthryam9fUrqQsGAMP0e54UUo0J5YmRvHgzhYMh2dkNCtl35hdfy8BV5KbRWxQzTq70s+mo51Rk
JL5EMYgHfyUzzOhGWgfBVbRzCyBaaQ2U030jCm5TzBxdUfS1tDaja2y0LMDnHJhBTOaaeGgN8y3P
Uvyn+M425K/hml+th76fik06wEmJmQvImKMhIvVnB0KVqgkUBy+8hdFlIyhmNlWNRVv6xchr4vA8
at2zZMbN7HXdFSxPucnKwZT2JSauEnkNVApIq9uJre3WN7Wd3Sc3s+Pfa4klD7ISbYYxoHbjiZce
EEVDE7+lRF0JrDaw51EnGqSmD0dCYPY4xlSBiiyz22TP9fJUWjHASk8EouFnn1w8ag2QY36Qzegc
aWNEiOD9o9DiJ2z178LBdDlNBltfGNRBNLvMQ22Cx7Tl7GcEQgyx0JhXzkTainFX6t2F7ZZ+Y+R5
RmlCeyKrsHDj4fG3LTE+0iiiCqhC5KHzRrRzHepM/zIW6mQ3cIlNLJescUa1K3jcGUOimqhhEU4F
iGGmZyiCCpyFDNw+fJbJm8S5VGb2ty2EPAvru7fVPuoTInrLu8XVDU9k05ack9jsxkAU+OJEAWvS
UimpTFHAxmCh9MQ9PNrk2TVL9FY5ncn0kbGNzdQWI8Jv4XT7esZYS3al6mwLzYTXbMvmCkM4XFIA
utpWL4GLoBfzllbfVAq4tfS4gsklR+ITnxnRYqqOk9DtzBulF2Ykk1Niva3Egre6gKXcLHBMCE8q
xYeDga/1UaJOOnvWuj5hWF7y4muAwhnKuPpOdcVGRjVhp2cO65r5cdCNpzpuX+KCvSaU3XPGnHsS
47l1aiAu+lobchrnO1Z41KjM4yKCv0Hjlc+1o+2mqLQD1aSrBRszLtJCzOTT9zxoBfoVlCRR3T/W
RXtPTet9gDYPIdth2DjSlo5l6BnGwwLEs8hBffSO+6gY8WyYN2LLXAVBq806RoVgjlHKPoIZi4U3
ELH2aUrQmTnSQPzmACTpU+yaqOWC0gMhVFXaNqkZiuUTTBDmkWfEW3/FBN69TQDRj3X81BYTDLlR
83da/skgiy1ld80s51vmbLKMxiiPPZtuIwUmm7vlPyB5Z7rU78irr1XmbzFsHzWTK1e4FPle+tkn
/lE1r9M0n4Ves2d2sCnrJa05UI5NvkcfYbP/698dJE6E0dq/RqHdFt3+FhTadvaoJ3p/1pP+V3Ee
Br0qfwbrD/wPQBGthSA6GZlLjUaoJpumT08jhBdQaXxNfAxZ8T3bB9IA0BJZYtMQ9ELHo46GbgCi
HqCS3eeWxrgCfV7h8EXJLj5ngwBB5IfxdtGsZeeY+XHK4d5yZXznGeUjMBUiW13FnObu2rN7Mp5d
5pZszqkdyenZdYsdOK0Zv5hNOiCJ8R9TlqtwERgaZqbigUDaobNIRVa4UwtpALX/Jovxj9ZXTLUz
/0x4ZhySD/HIKUY8oWW/KfaPxzhjOG/SX2fxMJyaOQpdq3nP5xG4v7+823n9afYTT2wMT8jgdcp6
ivwOekvqW0c+VO2S1avHyOvo0dx1T8faqUHP603jClx+xfAywrFWr4af8v9rFVE8093ItPPS283L
kDIlV35xa7VdYcP1LDl6q8Z6Rb/jB3YnaWhxt2KuP805manIxp67zGBYbvO6Ikq5pEwLoWfP+klb
3rvV74sQpioe9ajLd9lYpRd3Vj4qNGFsPacJU5Y7Q62mfUI0cwAx45Z11r+m0P8pNpeRgaYZLEBR
GUezCJMZMaH0SUKg5ip2gBXjgBQeZAzuqqCIqr2G17xrjeHeVNmTwWHRDLnJLIbph0s4XC4e6fY+
1JjtVgPkCc7qqYiqN2bXLG61OKhqt7oYffMUJcZJJYxYluYhsgGEyGgCe2TQ5qFN5POZP3LgVAGj
6vekp7PwF+B7KTELdNNojprQquBn0XlX4Li3CDWvA4OcGJaDmmjb/b/98K8ufHEbMoi2pv/UuN2l
hfAVZeVzlVPFS0LnEsfnGyoj8Lt+dB0dm9kZ+9KxN9Qa0HRvhvSsRSVu/dk2wnJ8SRuekRG4NJfg
UdiOABXQ7il4iWaTYggEZvqNLK1vj/D3LUou6tuEwb3u/gXsxhyLQ3iD1p3phZ8dcmiem65zHrJu
oRllONExvwMMaqpQQR5DBrRrU29YX5DAGWb5Fikw5aYr5KEgmIO2/YOqv35mAp/OrY/TM13HgPqR
6RL4NI/AbdgkO7QkD4xkijOB3HLHYaXvdXgRtuy1p6Ry0mdhZAdy4vVjjv79ELn0TKy8Q0uD2K7K
nD1awkeW88udYlJOk6l5XXLfuGCCZj8EbgUhg0kC1PqHykVxrKIIo4jtE2s4+NfMHEgl1uYzUKVf
bIfpsa0h6Y6T+cejDDtTuJG7qE1L6JMjEFCDadQHwLg1vGsvinnqAxu2q59JexUJhtpsP0quxV1T
x/O5REi0hvq997ls91lRLRcYi+RPo9cLgJ8yMbSSu55/LgPxIa2nNHZWMCw609/Zbko8l4mhuh7t
29z5jKns5a8b3X07+gJDXZ7cPAmBnd9j3aezaX+8geMX6zkilpFlQZFNaGCi7rIkxIWgeIdMLSMR
1JPmIUA+LsIAqjuzK9UlMATpWMFsg4bUuEKA1YPXXzH9M0XTMTHsR4QKQAn4Ghi1Vi+ZxgCUETn+
bl4nr3zxO05nPobPbq6SsCDEc0lVvY3LuEMHX74n+iOuaOpHx7NODKe2mkc8B66Eb2Ww2ppHEJ9L
6n6rAmUQely1mWuTeyUlJivLIMuNDnHchy4u+5uhfyYNZ22jmyIYXTxmbcW5M9anRjJx05EcB+0a
J0bGiratdMZXQ5V/2RS6acKFjEBfhABHKHrm5EK+8E4UAznWedmc9RpwSb48O+hJsMebT5MRDfyc
kTwbKY4bXAfxRs3w+5QfXTiU6ajx/tGkMeosagT7kp1qL/i7gLeQjqtoT4fMf/WxSl9ap+yPJD7u
HQKFdqY9vU2NREFusqnWY3Ap+EMRO7l0M2bhICyduwerMzeiy5ttC0LbLBdjmy1wsF0bo0Pn6Ba7
MNTpiYz5iXRixYdPkqk5B6ifyoo5eU99iPm/O7Y4koLaOTLbLM4GVMXRWpYTdn8Obsu4GFbBFFQx
G1kFXn6UhaUjNNDCUbETaFkeV8a/Saplnil+omkAg2GSQ8wtMED4ntPRv3QSDnTCINIcDsnMb54M
VrFHGXOQMmEjFKnnbkoKIMgJGuvjaFJddJMdMD+cjvbiER0zQFwqv7NZaVtnwp5Sgk1q85mLd4Df
orXwHjAYQpMA/Fuy7bL96RWnGXMeV8a7gmg8Tvyi2U3NEGp6F9FrZLt2UrQ+lu8FMccWI6/O2UUs
r6FvsbhsJaek6g6MgZnwKAQ52EUzVEI6pRjhsCy3tNDN12AWy2CW9S9ig7Qv1l2kmQ53H4Qhjwoh
nHE5Yi3jVOKOlNvRtsuj3iQ/TtKAyMmWXT/M6VGYtBJpa2dh2/vHhX3uYbHiap9W0592IPBoMV91
Qz5l7AX2wmHi10CA48jOz0bpMsfrYgoA+0/Wj9vMsbG26QTrddEIB6jJ7vg9AhdRMLqkL3tyGP7d
peZjP5EX8nY4/NAxRnb7RP9CgWsX25zAd2R4Fq+YeYvscr8U002jN94ZywOteBW2pbARTnHO6kcG
riiG7Frux1S/MEm65JNNp9KRyOT6IGibzjgu6idRLMyamjOlw9UhhXzOG5aXHic1oCoK0np5Mu0q
DVjaIffT2Mw48yP7+9C2UzRd08OMyZLqoDw5Xv7YiYW1jTlmoVlxwGnW7IRMYSdOJCW3dqf2rhOf
e3LCLx7OuLBcGPWYafarWlwNkdWqTeXhBS1/OTHTo8dHm6Hrc0S6U0pHI9a9WYp3rLStt2Wsr74X
6Y97UzBdjUf3jXN9Xw6aDNxZJNsUgyTXaDiROhEkid0S62E/CG18z5sEBv5IcELj3trJe7MTqkCj
WXW5C1JJWH64uBUyNNr9sK291dP9BdR4a7NL2Q0YwBip/AJR64CQm2A8bSYYU4fsQvn5kQU6+l0y
anfzvNpMh0PsMRFfrUQJAWA7UedNKN3ot5iS37WCnnI6RQTX8T5zEHVFMUHPc0bVPpR7N6NOXhbt
VlXmx4KY34NYR4IA8db5wJ6Inb6NsCt7cFZ50WAax8iYmjN6axyfSb3lmTbIAzoRpPWKC0VdCBTb
VFKmr46VM+eOH4yi7k6m7b9LdpfKUksQlwWVlatpyEM3lt7iRO0JFxpny8Pk88/TmRY4HVJyf/kA
CJnR/FE0uq5ps7uaH7ARR6fIsp7MPn0cDOynhRQAfcx/vs24xeoQtZpxoR0tS9zmyG54iGbcURpC
qpaJcc/6c2z6O+kw06WuFEnFXc0u0lseCzSvj2Ymf3q0gaf//5uHhgpe1mKRPbXWdBXi78EG6z4j
Pd5nFvzIuRbQ9Tz9RGJvdjfIQjpECVHW+fqWLT4iaMK5sgsh6sjlyg4pE7i+U0YA8nUwiCobWgA3
CZzJdaRpYuP+SVadpj6eDD/vd3VH29PpukK65sZ7nDj2aYRPc8Wc8Zr22VfnUe0wUII0shT/Sr1/
m4ZC/xuLnjJNbwAsIU5irqaFUAVQQhsIeLv1D6O56VWUX4YmvlGIiEOuUfBZtf9qV0we62W4iPWP
2IyvqezKc9328Fe03DqR5JZir2DRtST1OfX6c11l2SbyJLsZ9TzZPZanVrqodMs9sk1jO4LrY6Om
ebuMmU5QFgjkKo90NLFOSds8Z94yU1wA3RpT62oXKVEZ4lwhcjXcv5Vvl9cOXX7elgze2Fd1g3kE
t28EU2VorHjSJOwM798isj+V159k2dwEO+XH0QIqq8ekjuPwgj9o77WUxWqasoLJbwkKEgdWLaS1
VWlKgtY8J+m2SuqvZkaE4JbDVkeBFSkqm1mR5VOSLoosvcxuS24MrJ2Te9ywUWng4+094eav+riw
pXFKjYKSbRiYKC2kspHUW0vyODTemutcf1SumZ2ZGUW73jHrp87xs8DQ+uGbqKyD0Tbpmmn9rq5u
bF/FWj4ar3jdnhff3Pkjs013bmFNiLceGtHWq4dHhFSHTLOfzQilSO1SUixN/dp39j0xEwQ9idq3
TXmoS65DRwWTb51R0WiwWNA+wFFmhKMGErALkjJAC83clmlkvSXM+IJat6ZDXHbFlkaCxfyCqIEE
MrNAEMO+q577PWI2mgc+TI6JbWTdugjZFz8xke4IRC2OBee2dgspj17Q+dUJfRTLTFM/ZknONhIb
006ZFspXzNtaBaGKQBUpnyvT4POn5CwHhgrKLJ4IIXoqJlphv7Y+0iw9d3MiEPOMN0tzfxWaZYsX
QqLxO5QWSg8nXt+0WLsukQC6odkXBWhjk43lwwIaLvDGsX6sZymDbMx+xpYnIMBg1BxZbsc+ZI6J
RbqGtzoeIBU6Rf1pSTQQ3UhwdrTW3cPMIq9jt42yRLtB1nKPrJjJ39DxdCGB6lyfiruiwwDTNhTt
W4cw/kMrJaz6pYaAybbQa/NbbRoIXWZbC6TNKjG37xApPMRbiCQLw75MtXtCAOec56L9SXhVttS8
aLI4IyOy8BjwoBRflnuVeexTBHaYgkcuzPW4Dx3E54bvZaEOPi3sJkitMQmOSEXYjV9Y8D0Pi+kf
OlvdleKxbSkJaD6Vdrak4eHB/Uwq62dag9z7ttNvxtiyIZ8pOOghrtxpy8MZuZ/aOpr9Mdjqu4nX
7UoEYjpjnwfLmjli5X1S5XnfGf8wRY1JXEpZ7BPO7Av2F5KPJtdHvuScJ94X0pX710Qgl869kXYm
vrBm4S2KJnTZNZBXs/S3+qQfahs+8VxaMPHwTfuDTuxXq/f3GVTLbmEfQx1UqzNQI55L9zvFqMi7
6BmveJiw4DAhcYBLX2BMrKDH/B7jxt92HhuFZSLYQ5/xNbLKGtpql+Ou2LYFWvnG7BVXJ+oc8grQ
iwk6WcuvkUdq0Tdd3gi2lZ1PQoLmDeyHEcYdi1F/Ge4UpkwlnIm6kglvzeUT1dFwigwfuRu5VUJ0
xtmryN4ZkuxRpDVzTaMDCbP0z24R2LpIb9VA/qleeeWTFOICkIrMPWOYD9OCYNyEyXlUC86+xZ4M
xu8UEmkyZVdutHNeWBUvAu0rZ4/GDhRzufLtbDsVUXfW48kiDF6Dkr1U1hmKXsrcoxme3My5GBQ/
G3Ly5ld3cfWrk+v/XFT6p2hxs5DQsE+HNuWWUbvibJ7oI9r5ZDstR9SwjVxmyGbUsjlZDnbcxCfW
2BXu3SJiUci4Wy+i8eoVzXi1/Qbb/HCE4RjZMNOaBpFVsk8qbKvs9IdTK/pdIezopGaOHEwb3lYQ
tb2FDR4FfV3KvelTm/sMtTYgpfObXn8a5WBd2Ng3pwkjkD/k48UBlH7pl/ycxf5dc/XxIozuDk6V
QUNhUB/EONDSZE8zwJVDDZqUUf7ZejpvS9E+1GNPPU5Ud+6P7AgmY7z0hvxUWOGORpTooaWzhe+Q
U21jokG3OspWJaLl1NtURlElzij5RkoaWx7lP+a+CWrU5mMukvxZuxqEL546LM20neg0MIMiUmr9
3xb/MsBQbiOg8N1SyE+k2992buUXNcMrbcwc1JAxPda5ocB5EqthNT27b5ldjVhiYYq5vWe4c2Tn
kaXZ5e2um1nAsz2cT7qrn0sU1Lj+M0nnqPyzZeEk+j8HbATPhxOy8QNzqKG3m0NGujQHbJfKWzPz
REih7WK0hEg7jWu16oQj8Nx7c5ixsNlvEGE7OoAUPPV0SoohJ7Wi++x7WCKqZtzA+uWq+cbBnU1s
WN3rZM7GlmO5CUQhL0AWv5xmDIVlomWtzY6TALcd3eCG0aqOlr5+XNo/VKGMc2eEX4mLCjUDXt3D
UeoJn2C7P30go6YdbrLnZiyfjGLhbjMzNoysT3yJHSAFUbohjYYA+HvVc5M2xuScGRZsRlzkX5Nu
/w6u4+7aZqJOoJwab4QOML2chjNqlE9LuEc2YfFG58NLinlndyzGTY+fdxIYV7v4F+72AbcPdxng
A6+jo2bH8VnXxLr41q3P5NYqDFSpKNAY17rqKFtKlqFr/roE+2xKo/rLYFBqjJgcOecbXbRwjp2S
TLmtbaOvNFOH2Qb5bOiBqdgykkI2acOa1rN4QvKSugFpWt6hAzHYfen9eOt6/zXxvXrXIEKeJC4W
LUKClwvgAV6Hm6dueHbM5LFBoTpiwtlk+DgWx34wneVzxKIXW+mvXVv3qZ82det+JTniC38WLy5m
FV+oJ6uK8Kynf5Yk+m5bdopstupNa6AL6Ls/hn0lZvMhKzHOlj7/a1dPfxaruidL9bViL7SW2VVX
XKKWTJiRbf2mb/rjAqO5mtwjztsPb878TWsKieYlekkd9ECS7NpBdtsEjeDGduc77YznEG6c6Edd
jyq211tnjed08n9lL/PVXc+phDodmS7hZPPFbiJ32xsa+fAaLgHwjIxXpv7Dm8DYrU+NuaA9VyAc
p/bFY0OzoIasbUg8AGSJYFYHiUOLkZFgG4Mquhn6kF6sDzSHEN6kWhSKmBBBIvdFlIJRaBhDaEhi
yXMljzGagZC6HrxoWLBUQI8yeSM8BXfngJG8LpaVmk1DqPn/UXZeO3KjabZ9lUHfs0FvBtNzEd57
l3lDREZm0nvPp59FVR+clrqO6gzQUFdJKikM+fMze6+tzRIivya0+xPJOhtJGbLUYxkL5XzADJhn
Y9VGyy5TudwkLGGxdoQtsSNiDiUgEQk44bV0CvFBchqc4LpzkfIqY/eV8jeYK7kX9qY8iDih0Ij0
qIB73lVW/PhGYIFqLWjExEIgwuPNoa0r55F3ghSzUQVDWua971JwV/KQIesey9wa1x50gSwm5l4y
hhjfVNYAmSVXECnRgVGSaIrDg5NekC3KjinWQSgUVBEuuV+23WczgBnfuchwH+7HSfYzKjJDoEj1
n3qNpkBOxaEqCOGx1q26pPLBtrOgLe2HNtRca26HnJ+rpHdJcZb0przETb/o3fJITXkj7Stw0JhC
K9CokWM1XNDZBeOia8uJw1SKrtBPmavCOsjRnG7VpsV3RdohpSp3obiACGShn2M5YdpV+6D9G0Px
qZ6qoxwzONTg9q2lJpe8rzZalcY5Ywe76pUUQ0gQ8LoNhHJTw0HxiP9AqEecfLjEoBmkzBLZtC/8
yDG3YtVuSFUVvK+sIDa8p6dWyN9mebCXW8hHWsRaEQXgwUCopJaYoN3EuGYCXhDTMKedql6rFgUR
ORzVSsTDcmB5d2iErhmn+HImZVyeBNObl4o486K+mfbbVmP60rUHd8V3NRPxaCTMQKeGjIW4XmpK
eS7a/qIyi5sg3HpZCqIcKbvWBa6LhtQutQnPbeGjBUu1ac+THPGNcOE8S9joODeFFAlkwOKQB05A
PNzrnhN+ZIjCt5XS7DEpeFZitHax/HlxdvCzemlk/csyurmCYhTSWPAtksTgYOWZFzn2clHAB8m+
LKvMdcmCdmvozt5kprwgxnJnZrm7i9Fvux50kso2KEKZGa2lNxa61P5trczqvrK3QRBPC5k1kKup
JsNzXnAPxHLT1gsjKPfEFHrXsPSJgY1ZE3pEbYx9d3CM6jALOG8oVFB/QlYQ7b0Pfjujy5gDV4W5
i4ualMJgIzPpxfhgrXqwhwvQKRtLEPOVSVjkMm4ZPqmZtTXY7dr0bXRNprjWNLoPI5XPXSiKS8aI
z8zNp11vRVOnVdHpoWpuy2ZbO+FFSmx8eVqLWCBR0o0aRv2qVTN/2L59+k5M68nKDXrBRxrobMJU
be7nmcx9M2zpUNTVOtTPjA5dEpt2k6FokxOEQYXCt+RWBJK6w1i0soITb3Um2kPRhmdxmeVg1TMp
uajAAzTL8/d+fRJN3V4ZRcQ12Rkpq8VQW5Pim8xMxUEyFiZTvXOjm2TLLzG31pHtEFqAQk8xrY67
FPFIRiDfovEU+0JxOjW9vUbawrsIZWViulq0TNto1vpBODybxVWYh/2ibZxDqojeyndcadN33aov
+C4gz2hzT6PN6/CzbhD51izi9xa5L04nPZgy1AunVEkNDxM+PfDWXIg9RyuKuAFHSU1fqbh87Z6Z
A3oLxkOd1H4rvriEa8+MR+TwRMe0kYpqGkXYAysZ0qBQLe1hiQk5JITQURLJzF1KnoDR9qNGzMFj
EMS94AWjdyJYZSGGUQYVt9Z2nZovWuhm773qLXXAP3ll9PjujG7TlsoCCNoLiUR7Sw3/mOX6i5lk
t7DC8O6wFho7shes/EI6thzWa8USvlu1fMa50W7btpBmTq+d6eYRJclRuGtd8ctQ6U5KOWG9VVsK
0n1xcDzj+c7RKqwLKZp4nBfY48wLcSfyXNXTuZS5Kg+T2ttakXGD6uzunG7XDhIbKdX39H885fyE
5D0mbTseNouwScJ5mYrQ5ob6GExPg5wwQmgmCjrIBgb2YqCs+yr31sSKrausVg9Ek1pTIzaMqVka
GMW9cFOTVPrHDzE9ALtxoRnJhhpM0U+9csT5d90PtUnI+ht7rQapE7d9iQRmWkdJeJY99nBpui6z
qoOndwkiQmu94Qem7XKUdRuda3SBicudVrbNcyIwiPQuWf4CKfImuULZmAYFCnE7LrdBgW030Qlo
bPJPOdCDVe7tNMHGVpUVX25c5phuGNTgy1GwVE1ChrNVDsmfdd0lVoetUaus8jwgeTfv2xlcl3IX
lM4z45I34eoqqoIUG5hDlQTSWDLta+H707DAMVAoyCCYXiJqIxErtpR5Uwh38EeeL76JVh6wTO/f
kLW98FnGDcMdhWzrWa0VSFGoL6OK4X3jloDvQfOPSmKHRnz84VSUuR0ISEHgJX0hkhl2Amse8IPy
V+m+olox1orn2Hw2ej4L4VDg3Vfqg0Xg4lLEFKe6Yr4JXfMoKAVtVeXqc9J4Bz5hcZDRjs0j3zrZ
Qm5tOke+Dzc0o+v2VhU6skmzmDdEumw1I8rmTU11HGYodwimNZ1jb2HLDNnKTS0phfUghd5W5cCL
8EVXrmBuZEtE0yeGKO0htLhmxEQD0IUlt9I0iHmyx5h8IBuQ5ejgFtf9Ytv2+PIKyX+JMXvBAt4p
t+0azZS5thTEuI2YHqQEWa4bwYHVsR0pyDGZaUPKqWIHA6YASJbt5EZAjckIPHxpcnC2aADiHN5f
qQYTTcLBSBl9be3Wmwt29qpTM1iCVafLsYopyBJxFOs6W8zSXBVs7amxq3oGxkEbe4WiLc1gpQgL
qTm63omaqpvwjlB12Ya2lgUdqr/C8M57yu53kfVnKc8PLjNa0vd480SfIRS1ZoggVewssZW86wVy
bRNRx3UiMjSoIkdYorislgmKaWNKlWYfVB/BG1DTeRYxRPM8TA4icoCyk+V5rH86Luomt78nmFim
plgUODzFtaOi2i4MbAAu85O00jYYG+wDz80oU9gjRei4yQ/eeIDtR/GlgKzGKNHfGb22MAh0or9T
JlRth4zYJHR1A4zimeTsJMpBKe+hPXZ6wOgOsadIN7KD2TChBkHQ4Fbk6Ren4PWNgTZzUVN+RZR8
c6FqD5bLlByxNmXz/U0Ccj1F/EFgjzyrkoYCrOVN1H5tcZbL40STJ51OxZnhTuNMZi/geMwR90as
I7px4VDJAfA9/qy56LioxTj4U+nU9WwUstakwRO1j5M4rUReStBDBWEuDDTLG4qqwmQZ6vCHikEw
LzJnkafsc+wG8EneIXLWWgARofWsTRA8reQ8ih7fUZNz0WaZ8Ygk3I12K45hvLwST0Hz2a/DEBRF
bVQAkVD8+UJXsC3GpCq18RkJ0tTKqk94Y6zeTbgSoCj0IiTCdIAWdbn9nTjGIZfCCzsX1E3Re9Yo
HnpGiBCVRLmt0nyFrrGoATeMe/ZLlCyTkBkWID/vWy5Y8hs6TBVswzGGwtIsPvyUmgveFvxdC6ud
XjIrVI+lTT9L+vncd0Q2zh5P8dSgc0k5j/ISAFzbo1Q3oxEjASaknf5ZRO1ZSzqaT5rqLs9GUIcE
xLbJvZE44jojIA7DdZ8UiVXLL7MIJmtZMMhyRg7cypxeOJzGddchsAhvvUxwUJtHc6aIBEZF9Bkx
FKhRIdeQ/jI6mVKO9qWMhcBAG2qzocH5xw9RF+9Uy90kDqI6Qh8E+u96Fnn1rQZ+K6V88mzcw871
lxZzLr14d/y+ncvQClA1p4e6H/6TDhqyRtWNr5KqtSxl7DUVkdi+OlNpZhwCTkuerWOJsXFdCV9u
5W8koK9Aixs5+uae2WDOB2gWQ3Sh/tj+non5g3iZhJ2TxMvPf/xtIApboso4gnGzrOIEG/i//8Iy
dvE/ETCRmfPaVtqpbRUA3QDtEY/w4i4nA5nNDGIlVHsDAKsQvU1TFodY0YHji5+DUnmst0igye0g
GzgbZOxzOb0ohrztozBdYQ3eooPwxn3ykbjNG4/KUxDU0LGj5CiW5RQaCkUiUgaeLFZqftTSGjZn
8RcYY0n5d4Yrb9TUZREqNklz5i+g354z0/Ss1pxTaQ8MM3CHqYMPsdMQ6yAHQKj3qPNCn5tyhNGs
TkWEGhjohUSDGVBzbefa1qmKBZsiNp4DCNniBFOYg9HQxcckZj2i2GzOYbIxYpQnep9+oKsI0wTw
ClMr31yVDg7bnHk+uXkxR1CyVhJ9FZbcNHl2DlMkH+1AIyn04Fgr4RsInYcQNvtGEIbLiPEJm0C8
EPat548csahdex7WkK5BsBe4ZHDYAj4Pqcnn6KU1EkW0dqUmc1kErlgp2qnuA/5yV1kJBGHSFw4n
DAcGCtg1CkT8nILP3qPkZztlQbW3gakrIopxLC5Z1vmmd/tx46QaIEawRSulM+8YF+ANzZy8SpYq
5FuQNpNc0JeRobcjg2C2URGW57BUlgg9DQaf+FZAaemKey/0ctf7wTfgnO8481+piIPQ5/ZVooIw
KaNbig6LCtJxYZHBp9C5EmU/3IdWNyt0/52guYlB1hqZl+w8m7pdsNC0RmzTmX/I8tWQAAKEF9Wa
wI7DS1MD7MoETAptfWw88Q4fDwUloxDONfHVFlk6NSOd6kZWV67I36jwjn1p9vu77gfM+pe7zlJJ
/aWDl6HfGr9waKO4ULkgVdi7pj2KeuqKlCEnnBDyKxlqoCjIdEgZ0WdS5PYckyq2MB7pJrpsHJHZ
1myrz96I5EluMEUePKC2IbzTAuFrDr8LKSequNbveK9BoOgYNyxvoedoN0i+kScuSCCiaJgv5PwJ
5DQzdWIT14b8kpZ9x6LSTUshXGOi6BdizoYCv/Zgkkpuuu/wl/NwaDX7YbTVxR6sKCkI4TErIh4T
UDZBtfA28oJgR65rO0UjbiTR8MEuLQ24tsq8VeadmhHMoU6XAKZQmP7+E9b+5Ha3NIk0BJMfwQyT
cPCv55oX1zYoxdwihunh1t5dSlehUK47nWWb7zL6kSS9RuQSLmEbgtZVq4kQOCz7pU6keFTfmoIm
2Khj5I8kndU16D3XeRG3jW5AYMOZ+DAc0vTGTo8xWrswvPrleNyh4VMrYIhKzlbJ1QW0ulValPc4
4sq1JONuys2iIXcHfb+DRQwsgCbaqFvCzY9nJ0U/hhGDnD1PW/JqX2GK2C3z372Y6sj08phn0dfv
P6whdOJXGjOoHN3kYAQXil385w/LkV1Bl/TImrdy8t4p/ktCVgio9vbeFkNJwdIYNnj43jX2t6m2
rLFBAgObndokAkxErb7//gUZf8JpJqdFFofDWhIt6ZcXRKaOoDLzseYGQjCWN97TDM8hebyo7CZZ
06xiUXjrCb1iVmEuY3tVpfmZOAnKLBkRH/p5untuj05RXkBOZd9lCpDil6nkadByC7DheveidKUO
UE5Vhmpqm9pDgd4hClD7Qfd/Bl++11COhfU9MpNVEpB1ZvG8m1SFJXHJw4TqootM/tsiyDD1Dwa6
UN7CwGgm5GzCGyZZC2xGeSJpMT/2hb1tIgCeusCCvFHysfAZm5izIM7e+6x1tugERWkQfjshpU1k
TRQlnEdxuBkOOiXjeqtV781p6f0MiYQDt+OhxDcDfe69SbWzm/aP338P6q90fENkt6WhOwRTCy9S
+SVsAV1mDwGecyrhVU6IRiWbArxty3isNIJNGpzULDx6nveCALvsxPjDt6noQ0IYVNLKxu2AV2bp
EY/wAI9kgS7AhwDrdVzgHMdeBR4a5YLSmMjcTW1SlGo3JBlMyZokx6271jrlNJEXryjE/SlkybFl
RDCBqzpF/2aOdc/ZF8PNCbOJDyI1/zhH/lepM5ck4n//9VOAzI9MlFeSdrnHQv6/t96LczL5Ln/7
u+Zfye4ZfRW//qaf/mQyz//56oY48J/+ZRqXXtkdAYF1p6+iCsv/k8wy/M7/31/8Z8D4pUu//vG3
52cEgsIrqHZe5U8RM6SJEz7x/46mOXuIv6I/+U/+SKUxzb9bMjwCVdMpLThZOHL+mUpj/l2UROow
iULyx8//M45cNv9O0ASBNIpJVKomD4dCkVSl+4+/ycbfRQMFiakYqgi7XTH/N6E0ys+nCzmiqsKr
klFJ6CopJz+eHf9S82rAfKCdddICAgDIkqI6YeDbI+iSxHbameYyQzFhyyc9ticNEsNRINFBsFEx
jXgtMCIYu+tu2cevfpudo3N6be4Fpzhq0M9Mzi62glaWolHwDsd/+YgPfxQI/xFX0SHx4rL4x98s
6a9e+i83JM7OKM1TBYEAgk1fk4ABNgFKKI4N08Swx1Q9tgUVwwOOM+cUp0I1r91uZzcRpDR5F8ja
vq0RUNLo8tzi8EuI0yaPYy0ZsT2T+2gjao4zko+WQMxBEOrXWu7xTqMz4k4nrwLR1CBR1QQTnjaq
VUHRP9pSLyfoppCvIGzNxCHZtEPC4g2q16L3TqGpXutSY67YfQhajMWD2nARW/bSHbSz4NwpbyGq
LoVEnIHMi7ZwGV/VoLkNBvWtNuhw+0GR2ynOzFPopcpBrQtgdJS4UTLvdN3YRVq9xrYfsblo5wYT
ZYa4vIXWm2peUE/FyP/AoiZPDVP/MMC9Y2uCYdhq6qQ3o0UQl/FWCRWfeAmYtRCYvgXwKTNDRMLT
h+I8UdvxyfEPVKfC8BXnfNfmp873Xt7BDFzjc34Wt2L88taMowM+H0h961LguxFKVtNCn25VFTG8
bdIfZ76zQgfowzYVDrLIciFvnZEah+Ks1FnDqhOyb72Zb1SvJhEnrsDcLyjBx8pu0iyToJu7ZbRj
rjxEpBtIQmCQyrHu47FGLN8nsQFhJPOmnQPcXxJ5+Mn+NTl6hbyty3sFYN9c6TeIHffGTOYV+F7l
bXhgdRvhUTyjZ/BUtZG4GmjyahEPlF+W774uTDrmqGLvXipt5prY+hW9oOuzIPldg2NyRJv4zVNU
Ku9qIR5Tr52Fk6TsANdmNd94tqmuw8fkSHDOLu6b9bBeAQNKq8GZcIluKJe3WcpEzvbzsxq5I0sN
NrHkA34A7hn1/ki9uW/CS/CLe3FLiR5g826u6oZVluOh4qBEVoCACOfcgX6I7mGTnNwhRiHyo3UU
rYRHdYuevsxIun/UjwhVHw4lpR6Ye3ibpGSiUCT01oeN23Vih97OIzV4GmW419g7Sptsp0rVXSNt
QaYbDhh4d0s7fIlQ+9pV+dF+SB8JyrtoprNUcgE10hzvyksWnwmRf0VP72mpL+T/8+wkPJpb8tQJ
oB2pouvSXpljbBct+HJkxY4on7xerhmlVkhFinTs295RyRB1K/EzcIK3OEAHEKyrnZqjpz2kF+/k
X3y9nDKSydM3YQ8OlM5+wnGHuAMEKd8KRrJ6rJdZsOn1J/i3AsAnG5WE2hcjvDPXJFQWXtVv6n6T
5WK4SRfywbkG1/ZeXKtrdkQJP0bsmK2UTbHr/AbHYVu1UznCJDFO3fbSGmU2d1QGUlZPeAibiPVH
r+YIDVjE+vvqq3gvoQIoqWtPHJ/G1bIuBXWMFKNUxFh+jdNsxeJ+Zx5aH9JydPXem4DUiRaVcmSh
h7QrSixWAOBlB3IHB1GRPKOrqoabEtZRv7Bcdepjm9Lw1uFyBsNDlOMmaXzc4S7fPB/uRjzQVj6p
M9kAW9qz0IY1scWWPM0zaxRWT+GqXtg3goY+eNfo2t+Ve0IZ1x0MdEjee8b13OvFUI9iJStHwPbP
XKOBb8L22Yf7TgmXPSB1Nov9nOkec8535734aq4ZRnMfDDexq7A3sDHhnY3l6tmXMIgs/P/SmLWo
PtVfQhSf4UZUY1qUPPR1gi6Td/z2S5HLGzTToW58dRQy7BXsL2aTG0smpl7eS4jhwE+TMcKAY2P7
9so/YSee4IIG5U3RGaLVm5B/lpkjf51Zi1DtP6pLe6Ogfdhn86x3Omg8hKzvRZon8/Ajy7ttBPwn
v9umyO6iNeGlpe7djvJtIII1VNs3KazSgdW4cshAwVw0EVPzkRkpjp2BOQYvQUxWmBX4e9SHGilH
GceYc9GO8t5unLOiYanS0hAL+JsiIww0MvfR8mwawdFnwCoJX+boaRT5u1WHBFpchKN9jnowiQUS
w3CrxebMfUYmwopVHX+yRj1IVIV+Y35jN7oPl9Fw9tR7muPEtJhgai7EnWAqqZExwUWWPIpWP0hH
ScymPRqP5mFJdTzI0vH8UVAhA7O2Dk+kalF7EUbP8tuO5U+0BVbxYRnppXvo50KDqmdEeO+38c2/
KVvXSVGN+iSHYI9NUgKMG6zA0+jgn9yTHJF1MQ5FoDQXdU/kmm0s/Vu3l072JWSiW2QzLcd9MQ2b
4MlOf8z+xpvYZ3lPtmZqXpSderBO0TW7IrNqnUcg4/85DM8j6V5d4bhyn5YL72q/9Xfybc7FMYz2
pkuvBODr3vN78nOcR0dpXcmAoEDpn5t2PTV4A+pLeJfMc5BepGN3qNtimbf+h/gwz/1R2tmXnD3O
gGkJJ1GQrApZvVnisknrEe8NfaFBMyaCSseZos4MY+2E9qp+2i+P9gqZ3haj9rQtblC8R0bczCL3
pBxJwg3SuzopOi4WY+oIysTZluvIxZ/t1G/RvAzqvWIV/MNAo4H+2qnJxoB/i5zw6VsQ44J6HRvO
PAVXgDXinl6jc7Yv9mnXXmFnsDIpDtKtvcmtNcvsYy4TsfFUVqgkHOzn/luG43JMsAKsfGcc7MNj
7io725wJBzwvpMHL6zAJ2X2xLeun/lf8JX84nYv3ZoLB68t/j9+tNF7QjBw11Zwn2jI+psc8S9Ga
5mN7nR3iU0Sr38YcRzJSKGZxGUrCdh6Yfb92W5keKPYXPY/UzlKvpuPaNyPV1mJXX2qORx97wxEG
6I3M94fmWwc5lenD+O1t0c14ekErSYjGsRGWZKV7JgLJmTWG/6hq3nCExU6LcxeBH8EHMnboQK4j
9vO8jqyLQYpYLHkjDRItFqYoZV6E8WLpESkxEgajcEqF5uUPtxVWlYW9V+0yphwYrQgo68ZNVfHo
jRZixJXvF4x+pbwDJPihhQazN9zVJBwAlTUkgzgOb18CwGFhVDgTW85wPuNC9AR0YPh16Bp7D1Yz
fAczrotZ1Bpf+GnR+5rGwFZDxynlaBHFa+R5rG+Qmq5Rxg1fC/lpnFAz0YF6UPf4bDFFCyQMQ7mx
Pb5d3Zw1LjrcDPEqYzdnpcVFs3B92DYm8dxNbIgbWYiXhB5aM9tmeRLrBHgnTYgpPxN2gHOltR6p
6Jll5pwt1M0Qq21Z9Oa0UUk8G2xB9WAQEgerUGdZBvouhAmeGC4ghKyiwVeE4vhOaXu2w8yZN53B
rAkTUjgUC0ZjjvMUyyspBCtLDE5sZfPp0RxcTLUSbyNsTWIPCC0Ny32D4UnF+OQ47cH32zXLTG+Z
NNm3GqyswSllo5Mnm8X/xjBbTRjeOmB6UIprWKxUqcOTxzTPGdxXOSKRqQyBZhSiaJ7KnkJGjE0e
AJJZkc50LvZfmNFidqD5NMfgZXZcuBGWL8covHGGCUwFsDOYkwnLw5xaoBlvB8dY2GAxMrOz5nw2
gi8tzapcIZ0PJsFgN/t9jyT/SYtk6kDjFE2SFQIDfwnVQ6QeomTRMKK1KRvPyrVXZAwvIWCJD/lh
PvobGeAbG20osqBNQ0S46fj37hJSEJfvVXl3KZHJfaZc/v0ro7/9ac72o/E0dUNktcsPLCN+GWsJ
no2EDVDwQvNYnocyHqlOGkdohEfJu0LpWH4EyWYO9s5quqMF9ykgnelW3bpbekCZIfr63NlZ+wYc
Q0EsBa4JjPHxJToVuxZfPiOhaGEH7oVTOCTHD4Z1im5hKR69G2UnDMbslj27G9KrmXXOboKkrMVg
Yb2sR7mcGOf+oTyGXy8vHLHqUTiz16rhHxNoQxbPNLD0k6xcglN0Sg/BOm27g06QxxqFlzIho2XL
mi0daZDcgmWhQuOhV1NPDTbGktJ7TczAPpa/gwRiMCNnAqi07A2jF/E65lyz5XLkX3gvtri0/Io1
SyUQbXFAlT9Xqg8ELtM6J6kYc/asisUaGT/Nrn+Lb3FMzJf8iC79TbaWUROsEayTFXXw15hPhi5A
yaxz5KUoR92E9DEoehhMQUJ4BPoEl1xN7/lTujUXI2p8yj9aO8PlA/U3DbdtJSTnfOhInI2xtc/W
sfUQPSj5NH22N+lW0hKqq2ESUF4j2hv2mIt46HeoTml+FJqgnrIb/hiNUXz0j+mV8KX17y8t7edB
3R9XlqnJmmQoksGY5JftVgByA+eooyy0NFnJuuTNgMrc+4/6Qzer98z7LiV9loq3oFfmLb74S/so
VXqnONA/vKGJUh8Jn192UEx/rqWvjlslffITxik9ERTDucRjDpmcQWMTv4sfzUfxkberHrV1+Apo
gfypRDtEptQc/+W927h0vt1fBDFqww3yf/cmP94m4yFJ1wzZNLmHfhl/yGUiwKBqlAXKw0uckYWW
GrOwk5cAFEwHZOK06ZR5cTTuAbV2fS9Y0qrxR2m9l+foPXhvP/Q3OMTa0UWTKulo8tF32aCTGQ+b
OsoNwoqqZXfUzu3DzdJR3LU703DKJfyWcT+upTl6v11tPFB41RB6haN3CE/5Tq2avbzJV9HQkImt
+6aE4fP3X7E8bCx+fe98w5ZuSiYm9F9TvStSmRJI4uoixh0u+yo1Di25X+dvhg4MuLrIELkQHzeI
sNj5EzK28de46O0Zc5RxeiyvOQWRfxUu0iH5iy/mz+ZSvDCRSFxRkjX+/+cNAoeRUodaoi7Cuvji
HyaVEr95uGALOr38vfzy9rXqYnag1Lj2svYX17/5J4c+4gQJ+C06Z03+9WTlPVdEk7Fv0f1hHu9Y
iwDcgD79KPflWWE4Y7/J8anV0TbBFNgmx+iYXd2zSvWjfVRhso3PGT1ecO1Qmiv8jvwcTqRFdk2u
NljESbQo9/m5ogls7/gWRpkpb7SP7EsA2ig/i3oLZETsV144l/UdkLUff1pn0ynl2eCofgsV8dOk
K+2gHoC8oFOFv03XWgztawx0fmhnLfracGhwGzpdbBqgz9/DazM0wcZB36m7iM7YpkMWh1b599fX
n3yEqiiyAaI6QpLFjPbnr9AGaZIZGAUX+UMzCfmoWPkywBrlQ2Ns0yHbQ6uMlfzZH9RtPpFJ5QO1
gjGQEOhwnlbQlE5JbhB8R6mZK7Qpm3CNBu610QV7am96tSOJZadsQyZdY/08nDH5s+7cgx9hxw/B
zI7xVxnJ2oiEZ13DBEhUa2O2yD+cY7BlOn5SbBlcdLeUIyD8CPNPg7MwpZ+ur/mX8Obo7wmdNtDN
eYhZfd3Sgwd7b+8PTbnhjyx69KwcEUix64bWPeWwdt91+vmOvj4+yvfuzvdyVQ790Pgrl99/xj+O
4Z/vYVXE/mWZijh8zL/eJoJUU171ubLoWLZVg0rvUsnCipESVGcXwkIbwRnz1H1qz+U2YvsO7I+F
/tDl3wCZAmO+divC4dz8PZYBCdCMCKxzkc6n5+47QrEw7ZBtpEswsIRJJe3TiWCi1sxRkdhDcMAz
aWLgMxHHad1XIUgU6G32rXXvjpuG6PuJOwYKvXL7bGo7kwTccuUyPesIpkRBRPnsKUfWIme9fchL
exGG34jF1orWLsECZQD4MGqgriq1bWC7syz23w1tRLC0N43Ee+u04Ll0f5kBtfiLz3Y4+3/+bDXO
RVElGlzjGSH9svElx0qMm1iWF9gTwgnhEBvg2WcG2efkJiMoThLtmDyth3irL0GYrQK+YMKTMqL1
JqZiP1K2SI5uEX1Yr2jK0okVi28+ow1rGHEw6oiGmQevoB+Bc2IUkjISCT7yYT6Svmok3Z5sTINb
xHixulkP+ZYW8gd4QmWDso14n/KIH5wYTgYK/kWMKEdkVXpLlOIEVjiASgsuE3niuAVcz4yb6kYp
skWpBdfsUu9UjecbYQfNSdG7tRmTz1A7+Rwc41KLd5bgK6PIaN0/9l+v9j+dr+RPNg5Is/79Y7VE
Q9fZy8gSL+iXk91M4saPi15a9Hv5GN3EKgI9aZFy4MXPbelh5ldbQkAZ9l3EU3esH1WwkjGUHZNb
2yR7cnzUZMTDmiLV0KY24t2yzGbsyaXSAOunQ0zs9/Wjf5jJTkBnz0LjMFSrqVdcNIOzeRQJ6icO
0O+8iZemVC+albbXB1MT3ysCzVGrsxp0ngo7aVfOp9o5aM2D+u4kO3EY7IA3nbbDqMcchj5gPvZD
qTYcrMVdPXlMh0SmRO3BvhryZ7iB0nOTXlJlzXwr2hbTSJMgE9z8S3VrfURBMBXesxEaAYJ2GFrn
qPvIxMX7j+19ziVlfMs6LjIfLsXIr05G+umeiDb2+nf4vDO0FtK3G7UHK3nF34kcfiYbOoJRbQfb
VE2XYc+iIIRkMOb5pebRiNiOfKQuY8BJHfAu8xkxUBl2oUyNz06lTewAFpjR2wsj0ed6Cs0lV1Ko
jUqK4NZmFIOMjsnGMGVRZtzvBJkEzd6o34v+YJ+LmPV4BjmSFfZCRYidZWxthy1QlB/wPRMpU+Vb
0T9A/aeZrRQGAGUxGP15gPIxdvfmbjNLMtxzEO1zfg6VwN16c68FiO1oxvL+KvJ7irty8JlN1cyo
8mt6BWJ2Ug7yLmGG9ftzQPn3UpjlnqKj/GDHSC7NLxdsEDU6U9tMWqRNfnc3xtkuTnXZzjAJT5ui
7NEq1WCNHTJz0o969FX1NQFOebo3ouiSWxNVnRfDdEke5kwFA6dwLlRv4TCDKtbCBjvdRJ/mw4Tq
r1rXH0fUz0eYzmZUl02F7SS6oF/6Qym1qrjHkruQlWiTX/6HvDNZjhxJt/Or6AVQBgcc00Zminlg
MDhPGxiZmcQ8OQYH8PT6kLdbXapu3ba70EKmRadZVnYmyYiA+z+c853mwblpmRu1zI8aVisL7qeH
YTKdcZj8jIXxb0oAa3lp/unrS1u6th2YvmX95evHOjFUV/lLqidjGurl6pf7PuMTofa3v6pf2S/B
2AuZM8L6lQ0NC/TpY3QPC6JlTFbc59easVnL+Eyi/I2E+AzH4N2riO/9z9/kf/2dep5v2cIKRGD+
5TtFnxIWHY7ag/2YvWSf+Pi/eiaU453zaIqnuH6af+hvey7XF+meJ0d+xDPBtva7227NkLwbbJkm
2reO6aXHFLN55fS6/Tffo/OvXk1f0rVwfrJq/kuzgtWQtyhrxUGjD/Wu8ZPLVNX6Tn8CHjsh64gO
jlnIlQnZiFILpKMNt50UG3pYclSTHNf/nWIv95hWUm5imzVv8G+ENv/yYQGf4ZEDz8vINczP8KdV
OAkAY1sjgjtYMtwFb/F7+9CB8ySOmYEpJe91qWTHV64gBqoVg9WcFWvmdRsyED5LJz7mmD/cGmAa
DB/oxZeqMV4td0/Qxk2QfXl1cs5U/P37lf2b7OFvtxI6CG6p/yWx+Mtv//v/j6IMQVEuXJen9v+s
y/gfqi8/f8Sf+X+7U58/f7XxnyUa//gH/kOlEXh/ILXAIeHbjA4CZxHN/odKIxB/ODKQARq6v8o0
gj8YcGLMcqRwaUc9ZCJ/l2m4f7gysGkC+dVfJEP/JZnGX45DbJVuQJ3MiDrwXB5xK/jfP5yQVXvT
tnWPDV/CGm9Y1x/MKB1TRMZGT8CJJsgxRoxUrQxXs/SpS5/dHnSNG3JyHJQKGHp2oBPaDyas6q4H
Z/yiioHp2IiTgMPdXBbMiZPNG6JCFUdX7lmEzPQ1oKYwtGGtO0ks3rLexhtWx7a2TjgAgQtjmu84
CReb0cruEq71ypnRwZKsGdxiU+oAFQGw2INyw6+fTMal9MPwsSL9kSH1lLW3fdg0d9NIigYmaDe9
i4XrPXf4m0kgbAvjZxY0Fjw31uKlmzCQw/hnrAcyV/guY8RhaZok1yzp+3wNAaR9byrXvEukT61e
jqN6nsZI/8o8/G0QVHTx0/AX6ru20/A6Fob9nlohy7IES0TZ4yQv8KrgkZ+cheXmOUOAjT+AHWfD
e9i18EO+ExDgE8v2oGJzmKsBY3Qkp/uRFuE1yD35QvTmcG3aBAuytkJSTnjBjqQy+shZ0S5j0Ki6
R+JtmfwJI1JHt++hkM7wTCav6d4HSyRPGGqsl5mF5UvDCQO2rSs5EjPyJJ4Kj2NKR7F358WC3U6Q
NSBL3aI8+zUTl9QvY9zUnRve8BEpdyylkfGA1+wfajIALnUGlNixTXFky+LfOZBJBxIhB48sxilX
DrJgvnf0voX5HSdmNW+byA/wuEpDPhCsKfN933XzGzF7RsghDbuB1Ta+nqwJ5rs6RaCC/bfs1z70
VmabdGuvSow54hqHFqyo3eRdVW7qbxqZRsnGLiWcQOKKYBPn+LDtjdCRj8qWkBAmoWbIUlhgjHi0
Z/hL6FKrkWQBUBeQm9qxPs2uzrtbOyl68Rizm6xy3FZSHUFVm+YWqyZAh9j3wEOm3hgSBm/YZv6d
R0jBjk0La/AKHUjXGfENNk6hNPdi/8nop/RxSkBdjLAu6ESxRijq6+tYu962FmHxGc/jcKztbGy/
Ci8exDXy/GhAukz6m+xJPcIm16zqpLK/RWCH9K6ATVtAMuvK6MFk1CEVaiOsHdID8upC2e/bpCGY
3InkyvWQvECORnIcOSMmfLTgAXR9BHFuQku70mNALrDlEmSJKN3/lcEP2XtZ1D5kvOHbFH07MO+4
Pw7pLI6wY6cIMXhtHLPeUxuZKf9sFDVu3jxh1KdY3doROQozbo6LLyuxKoeiuVERn+45DACIhe6w
92VZvNLRlmC2zHQ34996cIY2ulY+aTa170dPrTTLzzhk+lHDqP7U2qneYpVfK+KpvRXeRJqWIibd
3M+Dm6qJ3C0HMm7Z3OPSn8IewiHAwLZsP3CCIQuIGeV9qDiaNwVu65+moyZA7AqjSkgqcIUQFKt7
2i6JosW8qwjT3EhmcNcmMcIzIiZ/76VkIKz72TQ20ZT6H4lnq28kk+nPvvfDbwXcSm86NSF9T/06
fxuMPjgXWI6OlenWX4kMm13SxRFciKJ8xd4xgNO0oWc42fANdkFzKo9E/thjeW8EZNdEeNMBiJJM
Vk4OuoJAGMEpwo50DGZAOWFhckgObUU6WqgqlFBltIE/jB/etTPjmS+IBKTwxC3wv27bAqbdBrHj
/GhGazyavd+ciGK0d7HQwbYTkgxH22alPHsj+A6zO1l+nP4c+nTamU5qMH8nePA2nCy5yQfTP0iv
ct6BqZjPDVXPfW0kxMqEIavEafQSxqTzfDQNxEYYyRc+kEXChZ+Xj7nv+P/ejcIl+adK+5+utt91
2Z/qLnPO+8zOK4LAmf+F67KLcPHbVXRLMwUpkO7WQYxVDIDMwCuMz0FMLvE6zwswIOEQ5gZvd8cs
DGWExt/HiJAclsLrTs4ckDYBZyW/h8eCHASOCYaLOieDh1wFEilnCXZaGt1PnXvmpRuKaNXFhgBu
I5Hk8rJEH/TAS6AKPBy46nVxj2R5eoGhO+8RAla32tbEESZOQG+eq+rskD96h3rYPNtF6j76sQfg
2Ssm4J1wa/DwlUj8rBQcu2MbX3k99DYC3xz5uBUlR23oFt8HafJzQfvuZ03nAb8ymgbnKkZzYlyi
krizeKhq8J0ot8WmAhZ67Tmnoguu5nnBiNZu+bPG4eoREdiZpOiyeI6N6cNGI5iuxrnqyRSa4Div
stEkDyw2o/aYUaQzSInhbTK39Ji1HGKYHxaGzxITqkYfwxk9u5gUFTHafjNiwMPhfjQ7w+BnSAti
tqkvviSFww7pKtCedCDxVDlgO3qcqGtreUlqwFFn0yj7+6I0q7N0G/PLc9MEzMGcXfQgJ7r9wnvS
blif60Y0+9bCB5CXPV4PF+NgOvVE0voAno3WgDE6xfXRYEkAHcDMznLmEhlJtl3oKrehAYmbNz1c
C0foXVOJb1Ae1iuijulsAAW7qN8XlYAgjx+S26tY7rFa5la/51KOfYTyAj6YtpQDYX+5Bbmh4bsE
syW+69/3JGvr1lnnv+9PUyNGW48DlQFGSgFeYeq9o6OC0fg3Qz5UwH95cAIhfNfEjeq4ATau31aG
Pz04VaUaSB1mfATEA7gJimUB1iWBJ9lCnHnWVSe3NTFUy265wh7qReKtZP7JtsiYtirOxU8BGzNd
Q0YfuFpq4RIQsBhdkOXDyVZCw92ufG6TlTY1MIMYJUuztfqkwLDri5icHtpvBE85n6Uqm/VLywH2
EKTMECgSdVpFN3Uy+5cZEjQaMwc/B6ewWpmpzXBVxIEad3iZDXuN+447zsOogikxwCAAfIiVTt4l
R8BN9aaqjZ8O6nfUxxPPhI29yYExfwomnA++RZADZ0hECG/YvZAAEwlkhDOZwALgLR8MuQsHHuRS
4KGoJFkLrg7m6eC7ygBhPwg95HszKHFDWdFse5cIfMIBqD6dpyhnGOyIeo6wExr8iLkBhLOe1YFx
c3gGRcI8Z2qTU8dzBRRn2hJukO1wuzqryGuASvb90B5wETk3SaHqO0Cu7nNpELU52D4erMhLNrrS
5FGYU7e1TBc5ga6tNQ/zUgbXhY3fnq9O7vJaZz4DRzAaw4cd8Q/iM3PjTUfM1EMvyasveMQOhhny
+smEz6qYLGKgsFScGuWHNy3ZwJj9O5chlm18aqtxX+K8Km+1JjIGMsl0D+pdfdNp9LeBzLPkZEEu
+Skh48BHKmEHlj/zSdZvuXQJ1sDAFkieV8gN9VwPFiwQQRO97sJCzo8gq5LhdlqOMi0sDLOmORQf
tdMLWPQ9eEswT8h6NnZSE2jBWIIv5y1HqzFG8ycPa+JtA7uxwx2uYJrqibTDfN/+Psvd5ViXv0/4
+vdhb4gY0mduZA/690XAB4xLIfh9QWS/Lwv/98XRVLTz+vd1UlsETK5BD/XEEIeElhfL3eP+voYy
6Yf3Za3mN9YY8hcvM+TntO2s1WRXcm3XwIsROGKBqgrLuevxAzVH9gn+uNW9KF9cJ80uc5TJ2zh0
exbjQfDWt7Z4cu0qPfW9nC/QnbFf2qYqHx2N+K0p/OnMVAmzX5OEAtJdbp5ckg7OHIr4ySFl9TeG
gLolhTD3eWXje6wnrQ9d7lZnUejm6MQyQAcr0dlFfTOiUBXhbqhJJ1lnfWshqXHAh2XZNH4oe1Ik
JtEbxDj+/OITvWl/LqcCEHIek6sEqhvnGDE5CRLDtAiAjhaWFhQpXZI+JCIMPuu2GZ+EHMublBKE
g7e04NzMJQiVUQd5gr9sstawBxEPOPhu8cc4JIBC2CAKSUmXNGM3SVp5kGM3fZg+SU8ayg2m6DJ0
6EnMLn4wZNpcZO9pmBt2+jO1amIIza71X0VpIjad69gPnjzXjAHNlCn5qZjNeGEMpdxV55nWu68U
1oTRVM+mIpR1B3meBKi0UuWekTA/XFI0+bcg9f0dcdmISDtsigkFbAtKrbV7c96OUMm/QNcRFlF1
XvDBXtf5QQxWO591VzsElY08njtCdMkkyHBivXt223MUKMMbDnXcQ0vuUFoRVWE8l60T33Vu6X/R
yHSP/oDScwvYfyQ6g5g9a9ssrTIh5Dy7WRBHel0wop12fdGY1pGcrmGdDC2cigZY1mb02uB9nHPj
uwPWQkJl4iIJ0ZwlxYbyd7g0c9m/z7FNGKXRTi1ZcfyNE0qv5KHkiQLoFANXzNqglqu4iH6jlkWH
IqCOALkYA1N1r0j8H06uBRj9ksA85nnDg1AivgYIHmI6qhZTfBbP5P6oNLhCAg4eVGxhG59Vm7KF
BIZXWrZrb8mZZ65ANkLAGszv4O/QXaSfSoLKXhhxGr6dw9cZBbcWB3bKjJmPJ7RwgBqsfey+gEPq
5aAg7TTrLOoBt1Trwux74u2LhI31XKgS/FgCXaEpJ+J9eGvGA9VHUYIu6IGPhF35kTWVUxwSiPvz
vnErukM98l9WydxPxN4Ytv3uu/X8zh6hfesbu/0eI9MvNkbnweif6VxfxGi6AAfyJi03YQ/97Kbt
eyNYJ3PUcGeqtBzXuOWT8AJpybJZajONh97v69syiNU1Ew2ybT1EJRosTcrT2tSRSaGkTPu2ycOl
PF32tpGrMQDOfRCh7rEAiF8bkU89gQsl8lJqUHkeplId+8Zk0yMyqNyBR2yPVFKDj5M1933cqhYx
VWOMd4VtxXsxFu2LZ0fdz4ihwEQeyBgxX+9zpioTD+EnLTjKoqokkooBUkOYHaXvanS0d56jdHqJ
dArQy52NANFvUKdAuupYk4TAtn6Asl1gwY0Q/8HL8psF4tU9AfpKxUZCHgaOSUJ5tLfrLj+3U59v
0eaNewJ57VUkVWITFZfzj7GGi7ZdN/HpItac06hOCNoGMWvY58pj5PSb3zWta+CKA0hioyLAoJHT
oTQ9EtvBYtRbwnKtasslQ6ihmQcEozRd9AMpun2GRgENiFoWOERQuhAIENXDuh4zsoR1LE0S3GVK
5pY9spI6ialnn0Ti6PRRBxQRZp8Wz2MTNL+cTPv0TEH56jjg7IRsxCf+QBQLpiGOlZDdvl2E5IwF
6t1M9fvti7qCyu/n+YKUzViU+VTsX7Cdi1MU9+1ZuKlku4Qe8Yf0IrjiblA7T96g5tMsTfvIFIxl
3TBOJIHqCL4+B/4VvAkpTtWQp3eU3Ngoq7m2Vg0N74MXYPb0akq+ddS2/c6Ja/fnwDv7NWOAo3sl
CHmdY7l4Kvqxp6tnsa4Q+j7QHTJuaHPTOYW4VphpUywPfkK+uNNo0ojwgl0rNqdgT4Z0SUgb8DK6
Is+fjdIOHpzU8m7rRhMcLk0QAQUey4+4t6uDS2DIAtyXoKRmkd0oUVS/4ragD6vBn0LBdJ34Minf
epYKYk5UOsmPhhnefsjy4EqlUn0RA4G9Kp+WTFsLgPBBSpQSvRtNS8edf6RgOy5xOQCdCvL2gNwd
/nVQEX/2f2US//+S8VEuY+v/ZMD+3HWf6l8N11mbLX/zb/5H+Ye/yJEYX7sgNvAa/n2y7uFlXFbp
WNMtkmr8RUr1NwekbS7jeNZ/EiyA5Tk2f+nvo3X7D1+izwng3kkhEVT+l0bry1rnH4s+T4qA8ZLE
PO2a0DDEX329oAADV/XOsG8Sd1oVsrhZiFB9+wKRyis5krzoOuhfvcy+xWTfD3nwtPwvnMSpZgwt
Mu9IcXIb18ZdMjqXtiYlxOVp2IqeqIBJEqAwiPzZi+BLZ4ckay4lzMUdgJo1IdjJpxH1oJbJC9z9
6a3422LozwZJh2f+n3405qY0iY7nC4Cazl82WiClsmF0hmHPV5030mpPuoY8NiTkDxdNuCns8aoH
O9m1vXNfFiPL3RJ+u8lMQvjWT+GRPPM75g+a0Uc/xWKXd319Fs0bxND6xnQ3ZWTKO9W08tyXEy6B
kQElSmcqh6PyoNB1yy9Za3CQA9rkLBXTuaeRzGSACKlx4/uJmcTZmzAxt8rMjr8HL0mh2zul419V
2HKdOeIy1b6xDR272GdBck6QkYVyqm7iGg6rFdSn2IWUQzAL01kRxKRShduRcelhnIhGNHGDrGRd
drupslBsd+FtOEtErJ7zWRUdEEx6aK0C/4bRxwWwZf9emYe21PtsHqo3fC3oJWL7veyMHY4Ac1dK
r98TAsLw31fJPSleFZyPpaIPk36FkcLaj0k9n5e97JJW5q3aivsyFnfUGThJIR5d9cLZbbCI1pVi
iKHd9WB24Exp3dauzB9qrkCWqQlI/sC85FQ1mnesUzj54zRitioLF9ZYap5qBJg1KPVHZ/ylA3Xr
GoilC8XWmVLeov7IDPo0LGj52AnciKRw1+RlsNd68r0WcrE5GGtCKfpd1WbWuo/Nj2YQ2XMHJGbv
5NhpEooIoiWLjUTGcpL+GB0m9xUuozZA4jDytvaA/8rdMAANsEoGBBt8a+XRLQj1GXCFkj87f1U8
gUtZuoMMs8/a+uzRoKwgrBCfGlcHboZbGzEcM9YrhdaTlzB3A8VGGcjtW14M0+vWQToS0Atc0+Gy
O6WdfC7thGmTa39lCRZaCcuzqvwZrrT7Qis6bTozeQjGbDiyQFCAdvPhVGqGs9GAg0VF/p6Ks3xq
NAB6qMbnyAo/6hr4sC3jdjX6kXN2Rye9hc3/kXchrDTy08bO3ytK4DUYyS2OyKNFnCPuHwgjLaTm
zMdfMVbzvTd3R9rSGxs0y6pjeCj14nbLAWAvaNs0e0ZNfpekwzXDA8dw1UOjT3ySlojPLAA3nnnI
SC3P0JoxgEHQOgAbR/h56TXGLbslrgUyFuawVK6DH4an9NqM/RevIrK5capo1+FsWTkBzjcgWFm4
qch2qrLq3U3gjQRtfhQuRxgcej4hCebPFPbaQE7AlqniZc4dUGcTNZeB0wEO7tGex5vKVbcZBRbT
x63Jk7OObLUHyYcR8koGy22t1E1WIBeyHmJh/7BFeALt1hI2NF8Mic8u9fYsIw9pbJBWW+m1LCjx
7IH4KWayz5NJejle63ZLAgyg+1sVLv0DCdDUm19zyKApSgcSY+Zp64CdoNWJsBayitL8gdzw/W7c
7OCW4Iqy9KOPWoHXiZApQbA8OfcsMwv52hnqPYMvunEMtwDFhR5StCdZh5e0mR8M8IkmjUkVYazy
4c5W4dkq/VfeTw4/6ygROaBSWMbSlJtDHD0lCXhEa5hPVR14u8JduZF34zYvSdG99AbHqTsSPNNF
R77Pk9koGlg4Szwzh0plJ6NuyNhT6uLEZcqfuJeug3qcgI+A5n1L/Iw56qNFGw3tsdg4ZX3HhPlQ
ttfS1/bKs6YPHUiH0yg88xGTDLfo4R2GySw0ucysgN+mMn7NJ30BtLwHpLyZpHXj4v5Q0ts7LuIo
Ua8n05u34Gr3Uya2fcmdhHXrIyujDmr2h0oobBN1DYPge5qCX0YwE0nBYrNO4hvUsksyLba/+QqB
/T2b1r56rUpyceyBERtkdmIz0v5iglHGbW5sbLuvDn1p3KYT3yPjHCbscU08q0y+TOttVN6bMRYH
X8s7yl/ksoB/XZeQqB6f49q3g6s5gGvS3m01Wdl2YBHDMWb99AdIsH7yGhpVTyZZwUc3xDNq00+v
J8OWe3hv8yNUYOZ+eI2qGH9YIQy8smX8a6ZU38Km9hisHoSTvOoYdjlt22MpUSE6jXHfz92PojO9
Q1bZ72alPsZGeevKM8ztYHv7XnG8kDoPsS2YzQ25XID//OHkMmxbWXkPq3Hm8nNbflumHZ4sYInb
oCt2E57ubZ/ODyTRLxg7uY0jS6/j2gEOP6SXrAsZu/NUm+14P5UU/62q1mHRZqTCZZTdMzxzZwkW
WgIEi7OTm+3OlGzZk+ZHW2OZhd3p7gcIvex2PcwJqNAbxwkeNV1jHND6SgYHcdvtAa1z8g7OyTDU
Cbwnoh2uBg4c7PSRwkDvazbh0zWOWtI9hnd+yP6SBRlxjkrn21YY88q0s69x9AWDZf91EmQHllAP
AX6/1SM7ZuWpWwNUbmqH9ZfTfohcoQ6gPUgU6N6BEKDR9bc+A2VwDkm3JWL6GBftcJLKuSccgO62
4y3Ek8sj0wNXIMizvfn9i2962yQz0z0d9RFFBVJVojE2DMhogBXRg1VMlD1DtHSLjrVdsynU+64F
8qDarSMBWpLtiNEOw9SqUZLEg3ZUbJyWD1hwbYZ55tIrCcdOOYWT/q4cmcXEYzBvHT6ZidckG6F4
e1GZkDzbsOLH1+ci8Sw4C0vE5I0CodTT3UOS9eCQBi9mCF0/J0lKWhDys/wWvQl6DY8YSsudSBsr
TGfN7PyqYfEdtGe8wo3ivWryh6irPgFUUIu5JynKFgkBS6fWG8IrkP0bzOEHqHMO8z+jujFLbHnO
Eq0gLGAS0ViLbeoXBqCH8L4aEm8Te+SZ507XrvtieHQA38aanWxn53u3wmCMOvY71mKkREwJHDjC
32dPE9hPKoL2N3dzuSnDEi+ARnBifOYBN+5c60NB17vqXXIvw7C4TEbZ7hOdPWRm/2ZNRPQ6LqZI
cBe3y9jMZ1N+Vy2R3EWmKN60HA6Z6ME8B/3zkIpbK5KoN2vb3jOAbAZDbVwbSlrXnWNW2kk9YJnV
zB60Odwzce135kjcLuXtS6KPqVl5t9QWVR9pkhyov/3M8o7LQDsLwPgq1a3r2kaNVlRrwKCncMjD
o2sbuwk6z1EnONXQ8fPoNpD36+JZcclk6fSj9kk/YI2V7yJtblqnePNr/ZhP7L1Nm0DZDvsuZ0Cz
HRxecndcDBaFUewT8yPNqVuzHgtmpr9Ib3I3nNpEMPlcjgT8WY+B38AcGS6yqQHiGYN9G0Xz87Lz
ueuDlIooD8pjnVs1JiC5yw1soyT6rHRS37q1fWFZvmTKUdMI5iQehurYdQ5zGDI6c9N9QV41gzd8
n6Fj7X1Nl2D2u37WyCGE99XFFE+LG7SvGuvK2O0ytWl0w/jJugYWWHgNALtAJJq0Q3xIFhNVjCw8
hqx9DDV6vtpPrT1hHuMOIpvemdoiZtufCezMSYeG7pReY+X756wSJ7sbXlEgoVkqQc5nkjn0xvMM
klmd7chm8lKo6MmGBNwTnbps4x+wew0PUcwNU/cKBmU3YpRvyngHuoYs7PodxIoNrNRrCKsQ8S7i
Vb0vUg8JczoU+8bn0SH88Vet4pvMWkLul6A1B5jpGgiZtUkqBUG6jMfLzDd2KPzhI5nAMK3+8QeG
yQmkU3JSJqM9+pzSc1Ht5skxHuzBoHQbK7gfQTOfsxF2S5B2EDGFKA/Mm4iSnbZETDpPHIjObTqA
T/Tq8J4tgHrIbbUkwZfNIaq6U8/Airzb9q6RnnxqYzobQs02qajHd8e3ToPwPgqsPEdEEzZA4Adb
5fj3NDh3pdEqTQ3jGjx/fac/mjl+oET/9Gbvy2Lq7MeRwhfsfykUCwbjd8RbejWaFjBx71eUgLJr
MIIB3eJYjs9Oz1oVtZO56lJCGFJiO8Og30UEoxWe/TG7zr2aS5hck89klpwVS9BJszBcJe5j4oJv
6azyZmIECuXaXLl9ddvViEjCQMGCEDkz/ugZFeYl1Gy0RiyUgMTi6dovsRXGG4v+/ID/FyXYBEYh
XhkyxMuYBpwZLlSyrFNrNxq3zTIiZcC6zeMqPmgWSSuMygg409fIs4moZEveqPSHF1bX0Q4Byae8
4fDS6WSKk86UywsjX1HZ7TE8vDtkbsVJF5C7vLAcwhaTOgv2phVX7bEcjxqkWg1V2LHTbFOXVDdV
J48p+AmG0X6wT/JabW02QWvEd9Vt1psb4pWabVNXDjOH4iHN4gquvUnXaHSU8DyEGAfKhN3m/G3X
FcJThAtYZe10Z5jZV9m/Nmnc3qT8ZIFojGMyr/y6KfaB1xSIDUS2s8gM5d3CB0RTU0w9/5+hv/I5
1ch+to5BQrPF5dCwkEeQZI433FjDc94I1rz5iDUyZf4bJa5POPbg7uy0tzcW3Na7yLPQGIXJra7b
Z0dMcb/WIIRc585sBpT0Q1/BGQyrU+C+C9OS+ma2TZgP6exvEo150SMBae2jEwMKHH9Cm9Gef8rb
+OKVMTRSGzE/MVwkuG3dYiD2O8quwoi3hCmTsVWXJDkw2Et/aYJbGbafQ0yQtGjQG93OoDUxSCds
hg08p5+Zgx+x96zD3M+/ZrN7rgP5aXqsefwvW3Y/BC57xt9Y5ApqC4C1JMVU/ikJGDEAKCIWrUhv
/RQkx2zfNLbcpX78FDZo0Gyru3cCfTv4OPp0FGL7tBiok6JwT773jkXzAIuSDgkV/v2supkoog64
+pSTl8noGZB1Vtz6MZ2eG04V3mLs+s1+8CuISzGY/Smwu30T/OprK75UeTWu7Y51hWm47sGss4Mf
1ZBW62bLSd6tUFJ7sHtxN5D9UnSVps7Nuh/0dvlusrppx5fDyptaMA7JSV2lCWhX1xpfK9kwer5H
9z4Q2zmI1RS15a60OHD8vkWYo/uT4dbBuamdaGPMYb1GMaPOqct5UpTOxfflmpeRRGeRfQ1KHFNL
Hopsco5ZI98gYaxzGlIeP+uI7muVODaIo+YmmUa1D4HGwiXcDAPImjwZNr7qr0FYM0CZxa7RzWtv
gABol0prIoNuOcS6sHvrzA6uTlyba/wcL2Hw3ZDtCys2p2h3iTZJ4oSq3X0Ht/U4hQSaj5li5eI6
UDWwhQ883hByyQGfYFvKDtKtms9qGmgRs0tfOyzduKRlKTc+s38+IOEmiMqLNNROpxENnTsuqPOt
HZXNZjLGPWrKp0jmPclurDJitOTJiLYusy3jRniPaQmTtSrpf2hNbihrRQGFi0ixtVHdRb5bneyg
2IWZUlcz0t6KNN5yrVgTcqMuaIOMoMeFaT1U9BtI2WHqpME9tRVpSjVqhWieN4HG7ukZ7QVX4GUC
YsTksblD8mzfcPP7TB+4fcFxd2dMxAk7tjzE8TFCUJweiLgT901OsLEIoUWNxZMfFD9GqrebQJFK
JuT8NCMq2qlOi7fGc99rw4pOloX6VwZE2M45oIoSB9hClTP5eLLnJfOlycxjCUAi6hp/jXSk3Fss
rJaP+hqm40GFS0w7ildilUhqLL1ZrlrdPLZe/021nPNcNeoxjMKNCwBnYwtZ3joueYuddyb84MXR
U7ufVPXQlkR0BKwHT5VF+Pw8BPc8GvGWGfN8bkVrH5vU3LnKv6im4ZNaz1+zMYYsO0NoENaK8NXn
og35nKAZY3UVocukqCMRPeAWKfp9qb956smsRZewiWSzyq35NhBSn/0JbECZ/YjtxStkMqDwyuxn
kNXtA0u7T7M3zefMNapdqFsagSadwVXAi04USs1YuajzPPMzj7vuRpjywJ3eHJuexU8cmAaYM4KS
knC6RvIVYyyqllrQRWjy4fpCIJXxGoWvUHVvym4eKFHuVBuMhzz1h3tHY05XU0va7mxx0qrsYAdw
xMbJ30YJ2PY8Befvl/eTokP3k+SRlLUbOScYRfo8XsWGRWCaytJzpp8KBNotWZEEATxW1Xgp2zjf
p/FMcJfnMUMZcsarJck4pEjMSY6hqyc93ZDlL+aIWzUG/plQOw16A+XyFHccBFu+HJVMT1R7Zln2
scypwOdsxMVWi5VigGiKDvt6YDo7VSZkg+bWi4jlzmTktXVzMDRjFnMbtgsCWIPOzyqwp0bNrg9t
MvqiANK7+xQx0l5XhXAvI2K60a2RteUF0REYEL1+Ab144MmD4sbP5bnqCVK1Z8KTTWZ7q7GIXiZV
sF9X/F0/g/sFMlvU4amqpvQcBA02Ze8taPt9IqGmJUAGovLaRfVZif5BUAgic7wZo5v/ydF5NUeK
pFH0FxGBN68F5asklbz0QkgtCQ+ZkNhfP4d52NmNnemeahVkfubec4egPEyo5sNePiRcLJ027MjX
+G68aY1ZCji45cREq/qnMbLXyPJCd5EfGpkSftYUa+jjYzs8+D2vBb+EiqX6pUBiNRtoMFawmSxc
VoxVdYsvReexatSDMDNCvlxgdlnxTB9NLEtMddC014y7vWncKvIXW/AvkMCs2dATbr7nb3uhy+yb
eLQDGtIPXs5IY4q2z8g4WdfBCJGxNBe80fa93ZFRTtE8I5YukO5bQbKdXM5pIDY7k34v56eYOaiD
JuY9wRHFF7lAExfSuhKYvP6FnzFLPU4oLaNkNueU+1TzrzPLhmm2ny0N+teUWQBoWE27g8cmoH7V
Kp0IIMMgD/hswrG1zKCOnEBR5xn9BwlLP3nv/GJ3P08+DoLuA3L3GqU6vneuvl+cOOAE6uEktfb3
aKJgIxB64OezEGA1I+lIn1XpgdfAJ+wozuGhsq99gfF9D8dsynES+/2jOe3Rd+wSW7XbovJv1YBZ
rUqakB0Xkzgmn3+djuebXU3oN6+2MbzLwH8bhEsaoWmFHh1hKJV+43R7xjOxV8SOwCp9cCGAUtB2
kl5jGDbcJ3TnZUoDwa2LJPQnBtgY9bgxAKoz9lBYBChQYdnN9Xhvdvkdu872YItxS5LSXZxmr1Iy
/PXZaxF7YgJukLgqdUb8Qzk9Fb79LxcGHU9wUUq85QxmeSYASwVgsdpfz0AM5g81uDlxG4L4zUsR
jcjhQUvHXynllavnb/CKLMwZnoz1RSx+vVsCfefQze15Cpmf1Fua62JjBQouWjreO2XDlHPqDyVY
bT0hZERoWkaxUrqMJ9ckWO8zgIoSVfry2BZFco7b//NSvVAr3Gw79THyQ8I9oeExD4aGg/M2/i2V
STGIf2NnNJ6DKFvfNEq1O52itJn87lBgOKmJrWUodc0cHidLDnYkh/aseR+d6sdz6+GzSKUEsRcv
0SDQK5WV+9mPlC+Onx87EJqTUNOplusxKbRdkGtyO3cahvB0ZqiRdVt3Vm+ZblCVlx1gyhyfAY/p
Qge5tivvvWrtreYS41v4erWVAVJy0oh7wPwEvBWYTrZ2qj3mlTx2dfHWKEarxlxV24m+w9As45R2
JFIh1sNn0pP15Qh0grlyL0FFyWF6ZigDyiytT+yTEELfG32hHUeHI8PripOva7xVq2fCjvVoKong
alAhnEZU4ABBAAaRm3w1IBROHZB+rauALS5Pc/CcY83AdY2Wqo4HtSPQbY2D1SgVK8faWF+a4WWM
GWJGSdYQbwxvPHFmvQfWUcUZ6bFixD2iF7+W45zVmrLuvKHBD8KYtnrT69O5b4xXXDKM3RpeyEZ0
hymImH+gx4izaDFaFI7xSMiWjgvI6LPizGjnbjFsi5zViTGD6xJiWDufIMyYKzbj18hM2LPXEMkJ
cYsxZdE8fpty3IA3/a4JmN3bGqZtVN5h1gq6h3iptqNm/5K0TSh9tMyBftdKc4rE7MWcsJ5JCyee
8PYAqDe5ohv9Pp1siqypwFoLD2snxHqcorDb1yaTEej1MuxnxJOYNV5BSP4N1XSmrXevNYmC7mwz
NSz8JooHPihMsH5XzILyIq6mY1KUJ580tge/yb5w6e57YSHvtujAUzN7WpSp71myEgnLeNAZ/ZZL
KV2T4uOLOTTPbosZqdH9Yu93aHdiMr2CLC6jNK3f47XTsWyM4XFL0FHX3jFIqniSgi5CIVlFzAuz
hmLB0Ebmizyd4UAUVK315E/ZVb7XYE6fFp3BZ6b5W33SoJZ5rb6XMJo2xiLX6KMO0llv7c0kQvso
7sak/U5M8iB6K71X40/uFv5rMd4Yo+ojI2oGa7hKhuXoZt4K1KlPrjUZJyntr5LNzgY7fooOuD1l
yEsebD3/S2NEzuAht3RkaIDRfZU68k5VWMXuH82CvKiA+bEAWUbwFRc+6rVRGdOBHPFTZ4jl2GBH
OnUeyc123d1Z7tDvpEHYMHU+7oj5jmjtjcfC+YPS2yX0pANJMHj0UmXNpT0R14ypg59N3F3LOhmu
HX1+uAxVsEVHGRVVrZCEZod5qcunuCE+yrWGfjulgmHzUqNs0QOMuP6fqzh5Tf81ACJy7Ckcj71o
H2g4HwrA+DtpT3JPQS6YlHSjfW+y6XnwPDoY2bPK42WB1FgTg67lxBX2Ij9XTSB2CN1PHlUewzX1
iOZLRaUGCpDpYM/W0vHVv6wr3fMSEyCa9WSyIj3Ww9IwnI1FtkKDxz4KpnjN4ktfISyZ27maf+p8
jeLgLD8JWmsKrhTHSpM+WZLAXBCVEznW46+esqpwUQFGmG+4Cqlf8M1wKdos75w2p1yQuHjIs68X
mk59TIHj8R6HYEVZAq/7MFK9OKjqejhlmLFCAy0FtWGx3Px6pLQnMKrMGNyqPMP8pNczgb9sz5PY
3i4rLZK8DGJzK4Ji7drC1gEeuvKaLdIKEjQ9gE3GQOxFbXcOT5Rd7Nw4cDf612LzxuI6yHvfulpJ
v7AawhUnFOUm+CQbQ8qBVoxpphVkUQ/GnzS855Jk7xyX2SUOPIbKCBI2BWtBsGfUTcVwC2C9POYI
ndiF6M8ktJGqhyVznxGq0qSm8UJSFxRp78+beuduqrXb0AxstA39NXCLYB/zG/peORJWjcwQrwj0
vfY9B61M8Hj+MmGE8C3RP7UZ0FODDMdwAPKcar32mpOgcFY16y/FTfnuNgBSfTu/GUg59ppmy0fX
TPyz7TgvBAhRjy9vsVdfoEXf2ZP4AfnBa0XY6tBHXh8zu3TuHEqEULetG/991VMNp7y/8vEItdVa
n5gLKK8mP/SmwTRpMtWdgvjRkcEDBhptsN+1HACfRJa1JkbbNnrn3vJ/UlCtm9odT602GxiuvKPP
yb6ZNP85L7r3LPuJ++YrS/4SNaLmteuL3XrAM+b3sUY1H9RECKDT4Mt/M53gMQehzBlewOOmybSM
mz8YpzaVZ73ukT60oHGKRpwzwCYp2b/+It4DtuB0OH/tkv5ZHDAxu1xgWPlH11EWe+8GILq/TGdk
6/BP65nuR3mr/xn5dNSn4uS581cg3GNBagEXjn9HA/Q86hjrAvO4Rl10anqaPvGCCW7uBeR/+2AK
d7+APrKb8sNiR76ZTWhvqc99wv8bdNk/2x8flgLhcoBiYvCPVMrzdoyDnT0TX4MHzQgTXJPXRq/T
B0wWkB7u2FSZ32x5r2wh7Nd4zv9mhQ4kyKmNBumoaznirnHEdJdp/wd5zvuxTNh5ovF5GlLtWppO
/jnQF5NSnbiRLjGeTbXX3ueGa1yMadlir4B3SIO2ox/uyA7dKtKSGeD6y7layBfJ5Hde5PI11ZyH
cflwOqlvlxxkaJ+hdxBjo46TUUe9a2dPAuk6Wz/AkqVJeIu0RXlNsrE+JIHxTSwwFpakyO+6ZLgA
SSJl1DAuleN1zwYnzwZXXBoqyClRDmlzuzQtbV6wBi8UWlT0St9CfbR3buJ/JSZBYInhYqpj9V7Y
ZJp5QEwspK6hX0I8n9BO7PjczildGZpaYe5l0u5UywASqT3WDrfaGzGL97nBjuqmQwWj1b9fRjvZ
9+64hBVvbyQ7kFisURMmI1Hr+suhbOQdJAPB0pEqVKDN7mJzOunqUzP1f21aOZGOze3cDJJJUBZH
WDeyxyG3Ed8SmNq3J1GgvjAVKo9ApEegR3wszu/I8px4M+jxjsdVR0o+xlsjkSeJjVujpfiSRuSm
dbXxhqDbDwkRco62UOpVLHxssCG72KIzlSV7t4qTK3Q956rwXDw7ljyVU5kf3KoMcRdn766ALoFh
kfUokprF45UTPQugtUsZk/esIrItcQqdVYpDPi3HSE6OUd3TJ2OqI2Zy+jAJBtzMs5+eCx2moWZe
glXpgqR+eciE/sRdg4Cm1rQ9wvJ841atd4QN6kX94tm8tuhBA2Wceo9mMnbtByQXCkW03e7klB0k
ZL8oMBaMbjRyR3Mhl5rWzGH/pzjsEZ1G5ky6clwGMdGJiXElX5KgiDU2cIGVRiVlG766o5ioj5NJ
L0ggK1NPShX0xfOFMFO2ybPlvfoxy1lgeXHY8mYVTqN/TooxeD8sv0M+39RQnAq2D5eeUM3nzh+g
47ResXczVkU5xGiZkm04ZFk0jOSE4Y397kd+fduuxRoB7P//ZXEn1o1kjcw+ZsjykcKP2Yc/H0ak
ciHrq5eRIGgSWMqT0ftA6inIKJedvBRQWxO80EkAIG/x7t0Ed7FJMmgcTxRKhWT0wDBu6LXpg2kC
/Qa/IdiDEbVP0D/N0rlYTh3lzDk/3FUpMdt/JY2rZ7YIMIzPeLLc19G12AlaR83plp0bpL9csFaP
CqGV3l8TO2WYDxQo7H0D230kjRDp0ND81F3HyAY6pbBH0vx8wdygeGq8jKHacoyR2+yghRkHh+jC
0E/bGzdad53EQC+MpAoMZXIdWDOe7F69V8LGqLUKCj1fPAs7LXfSR0Ni21rOqfCbWPKo1Sjd16zr
namGh0LzzftUy85miTyiz9S0bSYAioV5sQf/V2OV2mqkOkw0oigD0puO8IrlJRqkvOm53qrvZPKI
ZMkxgDMuu0zlydGAlNW5c/HT4TaIVdIdv5vDVIVVnR54YvxNyr1F7jSMztaxb6MfnGxKTDYj8WbE
jhlhVq1DNSdWVKmAODLvbFTzBBuOHSIXAkZRgzUUejVvFcpPDspp1r4ksXvVvdPbLEmwvIdiPnEJ
NEDV0l/Ss/bCwolnpTxC7Ex0FjihkYVOWnx35epEWLQmWoQ2RUa3Wp1YNrO4L0nr7N1sr+sSDrFR
0qgU5s7XaBxyQudFQsfei+FeJ6yI27XNdgLEUCia4Wuyd5MUb6kwUTA61q7UISRDmZNc8USvta3F
yUO40uyUJCvysUNCSG5L6f8j7uuVlIhxVMue7TUeiJHzhcePEmBGRNEaw6c08hk+GybFgkRQal4E
XDn3lmY2HEWtvAUVRhIk9GxDFvvPwgywQchIfdhqqJyoscbavKuzd/jzKNDPk5RPYpwXSkdGDzkt
YdVrO7GUD9rJmatt3NMTGzxBG1szvjy9ebPEV9nwvrpVvmutEouQ7ELPGllaDe+5M+ihkyOh0IW7
S9skMlXyYVxHtJIxwDQK+PpptHS2NI2F1lLBLZiNJ0dP3lHGjZEj/vqCAFXVdhC45v7WomTElEhW
beZws2QJl1rhPQk9/yCCqgjJ+ZKYHi3R/qlR/MUwwcMJTYfCuBYZCDr3/WS/jp2zbAKzF1udQVA1
UzTXliX25bymjrCLaRWQ/Mz9ZCH3Z7GY2OQ5O4bE874T3EBhh+tgGU69Qz606DUVTmyaGVnQMCzL
U5szeRmaOWTZ8r2kzDZk2lHjs5OrXRa4WkKlJcVoYHcMzl1u/NOW4L2j3106vyW9CHHl0BePpQOM
VWcW2DdIMeZLkOpP3uK7DCUDXDspgJ05fyY+XlkEsTBgQMjrJl+j4K3ph/noFs9FM70jrzV3PG8A
0BQjxaXlAB6MSEeMkTGJPkwthWK/uFaYue47W96c+fA9HzTSkoASdzH2BCr9mxOfPG5y2op5i4yN
S96t0TJP3Vtl1Thn+4G8xnmbZ2ziZhMcNLmfKu0+CL2KZme54/XAYL2dyQF3bFSBLGPkHvPiW5fy
KBM7OBvLN9/li+Zk6q7vnO+Kmeoxy1dSrwrgzCk8o8i6I9Y9UQEkorAUdUzp3TGYpjuXQ3APmNIs
WIeD059vdcxW0q82KGDi47wkakeXeunIzqxKsluGNdZHTTdNJ+Q6qTck504XX+sfAQaQlJc723qY
kwdvhOGftc+sMv4YxFubkXHABTWvI1vi+haDeJcGkp0/qS3Bcfgi4+zaO/7flHa4aIKbNs6sK0X5
sFASo7smv2XwzeJkDOUnPCYm9RTIykjJkixZe4H7SHLroRiXlzEhHNY0ny2/yaOe8f8CzSLilTdW
HcPJypythbF2M6gSAIMw/42oecrETW7TEkeFIMPCTPpbrrsPpQIPwZgP1+a4x6zKDZnJu1pYxEHq
5amz4cQqdhxISA3eKCcE0GdeqqjN2z/yxIicSYgwT1HrUXGkhwqCR7Hk5FtmtOdZdkP39TU5w71d
nX0Wb6HJzGFjKoAnjPKrzcTRwn5naxfoGD2UGLBursnPYDU/nezyezdNfzwlzujxoKvZBa5F/3ls
Ofm1uQBmMc5njMJImwzmljky6fpQgEbYs595NBa2b86UXZLB6TcUnTM1/prJiX2xZSzq6kFD2WlF
Pr1L66CPtBsSmEndfpvi7jvNH7TAeJ6xPm+IQdmN86rSduCyMsYkBv5fHvT/9zz5puNydKt02PWJ
bCLepN8UFSGD8vtkHoiezPXDqGWf0m1ZYnjTzmZQO8zFQzN62JJmc5fj5uRHMyKRZVC/LazXGHL6
2KPY6VzJKKvDV6tGts9Dr190Mz7qXv2e4gnjibYEBUUVYRjMUHhCORqC96HYLtz7WCgcskWmk4Vn
k9gnKyqLFDt8WrzZmQsCu74uWWCFvph5mcYOYkHcYQ/FiFWT+zvLbpezgMF7XsFjN0w8gwGJSPEn
kh2w9kbkT/a9JpdkM6vmPnCiqsVJnXD68XtchUTqOXhk3HhKPRc9MoFWmM9l+xJ0KvKDeBOo5NUq
gulUlZYXJR0i8ASbImkf+QN1rg1aYbLe7I7tHQt7SJrZHi0XigW91k+tFI+ZFc9X31Hbvuq6L3Jq
UP24LeJIjppd5rfzrpIroH9lZnQ2pq8Rx+4eXot39vx5iig72M6vuhbPZe5axC3wRDvtP9mTYraD
x+K5KXElgArAwXGjtgXL7zVBoW8aE7kcV65tuidZOwh1pWp2ulWPZ7uzXzunLkM/mIwnq/3U9Zy+
PuBMCFqdWwOWKt57hJK5SG9u3XgH1wCeYSWcdwB+zn02ped4SC7WeCrtTLs2TXHKEEJEtkCOidLI
JsjIi3FYQBNgGvWJxGd5HnIaRniUQOwaO9uZbq0wF0h5N8TmEVcRHVYlFIOrlIyDATdvNbX5RXlc
LLjn7UjXKVNmzf5oQbVdsm566mJjQdoghsclp0b1cXK3Af8Lm717QYNJ+26mxW5mkbhnztEdUrc1
nmgX0DrWf4SR4BylQe4ycUgSz7iNI1JxoxcpOKX6Yjh6c+QLSq+VaHho9eS0VP2j1afygI/o2U2Z
TCQ+DtesQk6AhyA7N464+sFIC4a/g2DSkVmyUQTb+L3wn1Sqb1c1xMjSmksTT5sz8yr0BuE6Rbdz
66d6rgNmeFTfC5NsMryjmj4jsKY3p7WQs0WUsHdeXH1YE93ZotSfbyHi0f/KOD21PaaAyeNlSblv
9yKor+iG0CjbVqjpmCsA4J4z48TjyeIjo8eYkPkTQdS/03+GviaoKCW0WC35cy0f1O5EQ5pwAXpT
ibTPtF86++IhcPI66jSnwJdpjvo3lmvAT6N5l6FFxQ2x6XzPYHXwMSyIi0ApfRedcXI70q8a1Z8L
P4ekbRfzJi77rTPWnyv5f50YbZWD4Sd+zaf0JGL57hfKQSvHBUmulf8v6fyr1cTHUuGgNjBcGMuX
C+lUNOJXF4whxBqeGWNP7GfbCGsH1qvfJ9nWoMT28wXxdoGEMy+Co0p4TgsyExjN4WYn6wETc1At
3J600qQYD8vZaXsFUq0TDAy736lySAcaEpuOZay2W5XY7rU3pL4f0/KHRZcVu8fABLbbBNYpcHqS
ZPqc8WUGkKTz42ubxdjHLDvyqoEQM9Ked7xt8xZo2baTmfGcP9Md+YcuQ56XsWmMLE1/NkXPwtXI
kZcYyYnZZhoVrdAj0wfoiainD2NDey7GOrm4hoO4b+Gcy/LCPTgEjacJTb7j6+KtwNW7cyf/TerO
j7tqLZSTtkdvhm/eYvPIyXTfKvvHE8L9cAz4walA9QwQkwShwPvwYWGcTI/E874oEaEiA5om70cn
+CvCTf+v8dPxofCL3zSBR+oPCaJJvRjPzrGTMrsx49kXKjCuWppAqYoVAlRvrDF1Gm/ZvFYGZ4gE
+V2tdYAtgMRcEVljjoEfY7N10sWZWW5+lW7S8lpCGO9ytR0IQViKQByEbT3yx6Ura5n4w6S7ZIah
Qrcb3i3GnJ1W3CZHfxkLUqNyLWGDWHCSIK44Os0ExenO871DVScvQ33fzfEuFyOtWkeSNWZCpePA
gAkUYYkeQzdlOyi6+CWJKbhTysGwWDWsJAPDJ6Ig83mkJvfBYKXCpoQ32yE8KJtDZ85YCovsORkx
tMgxeMM1/qIaYL1DWe1MLXhSCP7DiQETF3l2NpqWiKEgha+jnANRiDOjk6EgoCQ4sHR8XJIEPzzZ
6wUhGt6MNyXVsDU1PXOeXP4lxoATwGNpI3E6sUnB8cF+1q7hP4/pdZAuo3j0gQdPNndmhQ4d58a5
vBl+XDP4xv5RrrlxE2ilIVvyyMEE7tGOWkH86rgOYfcBgDoKMZ85WWhBfdgYTaXtpPTPps6GuUEh
gAAU6wMJ3KCQ9nXSvGmxjwOvHuNDzfBnLXFDpf3OseJHh/uOAwP5iizV0c8apF2Ettp1z/W9/mVg
/9ylfBxcgqFN34Qsmy6xy9D6uEPFpZLDAxgDsV/dels1oUl1gvqrG8GgjDVipcQnB1qo9iVdwCYF
mQN7DYk/2shkN4zlxwjyDXkff0qGEZ+ehsJBLMFGLd5OC/SziJtobr1n3PwYjUrjYSZ+RykcCgtr
nPxuoSfYKDt1931SfmfzD/aWJhwldeHYp8jlSmYXzlFVFubnwv41YBNjrCvZdFXsT8bkUcPAf5CG
PA0TuspsNzDbZ8oHbbxImgTjjnnzbNjrUyy2nGOUqZOxciIX9KvJfA9QgC+oLZsdEfWUL3m+l734
wNbNnTMYvzDpPm0SN0O2mC8oohBM4TvUZw3xcIo4v1jEaf0P+xVsUC7rzJaNYUOWWJdc/QQYXazR
PfR8BvYW2m7K76YU7yynpYqQBkJedf1L1gbFETIbsh3DDrMS0gjFMu2kt2otbe+RDuSr9Pn1STVG
VJDM1KlWGoW+C1Bl5BskVqWoXssRWNxgPekk+GCJOQPG+ept7a5f55A+mO4MMfhkHXqzAiNT9DeD
NpXJ4b0DnYS3Kpxde2dwfSkuwE5rWLjbCArYoNlbaH5sPlYSiHdszdd4MKnDbFYqugZqNyvNQ5FD
I6v/zU6cX6dYz68MKLhZMUeEInuwunVgODc7yAgs66nlIqvHv1nPSFKVDhiMKMyevglMYyud+awK
Hit4M7pu51yl1CIVg+befVNTsGXzuxOuX26o4g6zjby5RuSLeG8tqc1H9JxEdnXcFR6VYZbtHTvR
EbFln4hpHoOmpwEr+5D9RR1qvWltXdRfm9bfGqpdwlyHjZH5QOgaJv7+DYN22GpFvdUIW0LA4OxV
DRLUq59SsGqeZOHXtDcrAd+tPIlerPnMpgAMlKUj26wZSyz9Drm4fYW5ooVCSjOaRE4VVI5j5Hfm
t9Xww2vktxcb8TFJ57AFYRMqqIRanwoed3kpW/FmJuOjo3OlTG22SQL95jftk8eoECbao9EwnszY
oZD16KDZQqurl6AU1gSusiQKqtK3+ijkoUUxwqCu2ZZy1jZKCuCJnb9Hpw/jxE2R/tuJetQkI+HW
0JfDIFkczrI8ZZWf7EqD390HOLeVg/7aLf5lLM0fRTG806zVlJZ0z00bv6XgTDH2nerWvdAWvimS
AuK63srYPWWj+UQ+wT5PBA1Z+epSnkDkT1PRHYmgprIq0aBoIHpoZEIYg88S1yRU6se0Sj7hsTEA
hLWODvzZCryta08/cQ3ayQhOiFuCCAUtKyRtOBmsIuPEYhY4cpebyw1p0XdZqq1g4sP73p3rFuuN
y4SwWlYvrwkHvCqck131DwHf9p7NOP2U3gWg6xfvxBqW1LagOPXWmMNHYWhi+o0WuQ1yIU/O+Q48
SbbXTG3aSs09qVSVD1kjtpPrfE5D6Z1cDz0wgx7uBVFRRA8IS4iduQC6IEvJyMqdAS4aetUYGTQm
0fQp7fQmFKq5YDn5mrzJRN9DTdnHVqYRWNr+4m/Bk6JNoakrvueGWdck230lBBNIbz46QCqgVUR3
TWzNT018j88JaixxXaEZo8SaDUZiZ4hz5S6QTFirZUDNwp0FoIJE+wbDWzOfMzXC5jO8XWAbJt1X
A3TF1F4mm51+bX7mnfYoK/Mt93gS8nJC8MFpG5BwssCWoRYIF8Ortu7YpLsMNGMWMO8jWqlHVlkw
6m+cneehoWVBwrQu5wjqyBxxUu8oApJrlwW3i95GHRVlKHOqtLQY3sRabysxIpWmrXYYwCIjgwtm
83LJVvQnMimY2JIFoBNpJechPpg6hHhA1v1SGiFw1F1hODDWtVOc9rQkAy9ftUYhQ7e5LJAFTnM6
Hv1JuzRVLO4ttJ77dOFMD9KTYSfFfkS5QXgwKbZKBlt9RiHtFzT6IzOkQwPOhKugxBw5x/u+GJgP
BFm+Ha0GtMuQqqPttRQm68lDXEVr0d0Ixzb3fk3Icatbh6JUFJXM97ZIJH+rZ5b++o1h8D0vi3ZJ
WcAaSkE+1VDKCWXDlk3nf5x4ZFkl49esyORIRwB0hEgX21Yb0fjVo37yQMxbVWIeaxRFh7FlEOX4
zSXQxgdkHa5nz4g6TWbcWrIchBy0bVZZ8y4bCP1QCbNJ2wCeVCt3uVQ9Xuf1uUAnOJwmXeOg9uq/
Uc3tyc+SqzJBF2SgXzy5Bum57ZusoYdO5T/QU0soJ/Wk9fqv5vj2jqP924gHnKaM081JQsBFbEyw
FiPkS+Kl403YQE6Tni+B6K3eAYMgSOIIZlS8OfJmDjZG9zi2WoycOM+6hAlwLzw9xMF86iev2ieA
YkfV3huMnY7u4r8kxHaRIh3vDeI44ARe0L2PdzldWwAVgaRSNkvx8qGg0B6cdmmwaI102pn+RLqA
F6FPZ15CAb+pHI05wv0cUwePmeOGlH4+4kj3LuPg3ep99+66w7eeqieqf/0AE02Y1ZbBR7UbEMhu
UqQDZjWW6FGwcvVmTNCLRArSxBfdGV5Q1SjiMOPHwg49qpsMvVivagSyWYIGbVrkUdCv8T6hDxyZ
SwSGRNCiUxxOlEtafvMd68Vd2EI41gTA0anDr1lvfyxjebeC9D7OJLyawUW3YFlfjCfQp0uRPq6K
kNSevwz+mGcZ66xx0bVsmf0evAU6cpFmz07Fn7Wf/NcFFQ9PufngByjkR3mzV3M7YsKMhFkhaY3j
nyXgm3eaX5YPLdzlu35BkRWU8xCJBeU76807KneUfzNN/ZBYEIhToMie+8Zu4XOw8q8cLRnKdbkp
dFaGVqnq02yYn44/WTxtLH3rPPM23tLXe3ecwfOM+Z227DpFSvOcLJDjzE4AA+RzZFypu8Tg3ztr
3rlMkMcZRhIZQ8Yi09NX65fiB8ndbbNMQIAoppzyaWQp0jN/I2By8F646obQnkuUTIY415gHjkW+
zhIEh1vuzPYZDyl8gCa52cQxbjiv7iYG77tSotRxZnlNROEfClGj1vH1T+xK8j4vtS2gKxumWZg4
sru1fnms/Hq+NgPJ3CYD/XHM88Pk9n+NfJp1wTgC1FO84qLdf+MiGkor/xertB2Zbv+m9+WDLNRH
LS+TQoR4M0adFwIF0SS2vZnp59gNvh3H/yQe1EOmxJPIfh2yEDNTPBoK9lrY3clp24lVmeHD5Kr7
z8l8iDPHu6tLiwjRzgthXHx7yNLYwbn0K9VL1UMrSlGMAzzoYnzHWm0/2rFFoMTMPVPkLGvdujYP
oJwibzTiL2sG+cgxyCWzTmNc8YSX4Dw73V3bc/pL05aRZHWyH/0O6ZlYVFi35m+hs53pHNyY1QCT
c2LnnpKMVAxIHtgMIkL1LfdmFG2F53zoXprKeeiarjr1K4UpZadAO54/lVavNoiLtQPS9HbdqXes
0uY5yvrEOrl2VcBCG6ddlrur32T+Z3mGfe5GMl6WkfxsRJd7i94x1LiXMkrysZh9FH/l12DmWK8M
WG+6wlxE8bjzsUpBtCsOeWaf8Q88EMNFsDTUsO1sfszVcAT3BCrRFR5fZ/bgD86us9C+u60YtuCb
gR07/rEtHpXw+oi4+R7sjbuXxLYSTteEfY5/HBsUH4UUlGpi5OYkxrePA3o7QeplIJytc6B3s/Sm
K+Y2s8bYQbM5b5sQYc+tyAgXykraV5O40KAUewD+8X72OmdDWmk4ghagYvYe/mPvTJYbV7bo+i+e
wwEkkGgGnpAEe0qkulJpgpBKKvRtJtqv92I5HH7hsAeee6L3bsS9KpUIZJ5m77VTCMBnC7Zox8TF
SzHOcTOsgFLWJzerHhOnUedpLPJn0U6/e3zDYy1gzWx0FkOmgdl3F0QVmwzRwMTOB0yaMg+L5b+N
E6HFHiLXKftlD7hFc1Lviuip6DUwkcjbVlJYO0foRyOp/gb0YlsGfLNwTmVWm+Ak7HZfjeqd7EqY
Gr1ztg0EQ9QAIgSPo9djp58skzDA7hFc4PLgEVn+EI+WufNwf82Ds2dayS5jwm005LF1t3ess6kZ
ryi8yxVPSZhVUYarKGhPiVO+9qJ5yWNNbM5Yh2WshmtZQdyfluRbOpJ3BwEeccYE8Aa0rpQTtEE1
Tl5yCjH+IjNGKmPNu8Ga4luBcd622Cq5ZYRZLe7Tc50SDtaYFnVcIvK9kceIjsrq4X99UW58nWiP
dl7bd7vOM4pzMsLdS1EAnQoOtKGX+dlugjCJ8ujD413MHO8ZLmHyFJVGD2U4cUM2uKCeCLIVpfWI
Day5GkuKz4r+Pn5EQuH/4sJl1jjwg9E/Tw+lvPvLdNARYa25dmmhj4kwfhjQmbhdNTnaaXUzmppc
M8HuOWjjmxYi+0qAxo3ZcHVbnOx6sL8D71xACedatZpD9BG3+WfW1wea2ebiemj4pHROQD5x09fi
p8Yave1dlHR8fv4Nj5aIrMd/5m304H1oR8bNUoF5dHgP1pLOd2sZ7QQLr/FOYjBHPs0acmPbL2E6
UwVmdfQ5FEv1EM/VNTACZhtAZFl8YgdtpbX1HV9tExPSezCyDmRXkRNbnHJSgr7EgZc1WxOmChZx
8KtRYV0y+nxiskktt+ba4lYxvYcg1jsc7Ds1uTuPe+E7wbzZLeVeuUWDmj1Sp2jGIo90+IFVh97D
tcQEBySTPDcgjHWFtqBJlggP7KQOCOzu+VmDjav/vgAknfYgsE6YViV2uhPRUzTRK5Om434v9gsS
/43itDiZbtbv7J6l3TDETL58Q22LTHzVZGu/1zLG205O62PmLB+xobytWwzRcXY4VHhdtyRuIWS4
d4KBaW+cGKW3sFiUs2D9dc8+bauiP1J3k/lc3P0szEd2TXoR5BzelrE8DBIygq+i7Zxz0osk2cf3
yI1xkJeW4/pyH3JthrymG6bp3g1K2K9m7UPovP8jfQkUCgDr+8icA3JzhLoBqq6LTZujMcxlNV8t
bopwqPy1mkf33NLQJFCjatDdD2Acok3Sqr3JsvM1m/SPOZ/dBcHxIJb+1MwDbqmSpHohiSHlZICy
0W+QkKx1Mv+gNLZPruf+KOupGov6yid9HHK0UkyZ8z1qfbLSpACDxUvHkSIudhWxsGy/GaAD2FSp
eW7ibNMMg73xpkqvPTDnu5LSG1uZiYUZhTMrtXLbk9W+lf7dKFSZNzNNGOsx0Yawke4EYpmkNU69
0iQ3BOkuHbFWLMDYr70F3N5Flp54OOMgp0Py3bTouJ97VdwGiwPkDvU+qtR4KHL7RhQW76OrK+CS
y3vcc1pigoDaVG4GwJahEZe8ZtXDv18kZwrTPy+moUMw1iVDfEmz5ODJfjo1zC1g18Lm8gnSbmY/
Ogq1vHST3uqA+W0m5bwvtfqMk/Et1Ub71DDUX2fW3q86++aziN4nSsFBQEG0sOB9rUcIUD5vC4MR
2R0srI+wuYd+XXadOBoeMRSe1XtHJH/fPmMcsk7ElcUtt8ho5ls0vE3YpCnhajBqI8tp9/WI9qRI
dQty2gE6kROjUOXOTji+dWIK0EWLfB46XT3OrXVLGxKwhv43u6JgbyO1Yjs/R7iOYPbndwEzmXOw
Yv407RhyqjgfppuuPdk5h2Besm3i4nLsymUFFUE+GVDA16NLX9e4VJ2MzCrRNch0qbJAdIYkFQBB
wkwGEOC1QS0XWiPAHDd9jOrkFxiwabXMQLMhEpF7yGfWqfqvL1F7JUrosPDjHlLbzmlq/9SNqT43
CCYQ2aGYRI6f7ruy2OSALsOsqF79UuH11x4QsQm3hvIhzVo9dmHEHqLNpxuZF9lmQWu+tlr9t/Ta
4mMy21Pjhtz103m2j5inFej5LN6UKbR1eF/e3cmUHJd4fJMiQk+hNFgjhWvEzTwihmejOKCVeeuU
4727PisaB3z34d8/euJthID1C2yyOI2deyc7/UnyYjrbqVovgns0h0qVxDFhWo5/WMA2mDlij+eK
7gSFoa9xCg83ZKmHGO7gKrPqX0QOgeHurCekLq9K4MCSovqdm8tr7BeMfYz5obD9jSTiRJmPMSSX
yHTViillATin+K76knpYFj1jkeoNReul83Exmfa8GWaz37FaXbsNdHPw3uEE6gcDjEbc2tnnetl3
njwkmOdDbwB+E6RUOody9jhZLaYJaimbbVeTJF+6l8SHcUSuwF9b9YdqGG9ECf3u/U4yNxavVTZ+
2IZ0wooRYUlIZGSL9zyX55ih+MpWabVlju8DYWWQ0cfAGtiYjwj2Oh64erjhCPnmXxpQHlJ02yiV
V4xi+KmNLD24xpdfOYx8cTdAyoppDRG2MC1SjgPCTpOfJrsGlxTjxST3XiCGG4Cl5Au5NkXotJey
vXMQwIMhpHpMRmA/s0mmJvwpLkbRiMMiwMxgyiVuV9enwWNK4TfWjoIbv+Jklgfg8iX1YK2OMFSZ
vUH9UQ6an7l/qMoGvg1s1PcZOEbnDmQpQlwdPZ2AY4qWo8rss8fLuzeizNgM/HmUR7LfdINlPwz1
2YySm0yz5ZcJdccb8K0baa03DfrgdpgIYFuouTvelF1WvsBq9zatbyefYPK1IuSn74TY9p77BnTW
vEx9f2v44BgBkZQ4CIZwI1Zq6s3lMSiyKWQRpg8WFxLj57vCenDUxbRsmvMFE2vg9RRkkbPymOTS
elYWxKkfzDfuUbbuIY7Lq+ewMFD4xPzRS1Cg+8vVvmK7F+c0nq4DrGRQwYkMyxr8B6Eo1rFcAJ1L
Jaddz9Z1rWoMEVwr7lWgIAKfU6zSKet/4i3HBR14F6SPnavrTSWmYRd0NQNzYJYj0jBiBwFOjDHK
u7FHG1VrJsYctxYLQdRJXYc+bgYkDlMOWYanW1JoNfMLr07jfQNwbI2/G0x4v+S7tBPkrJtVtZ1y
PJuBhQAKj9bYtiMOwoDoxap6cSbjsy0d4+hTi+RBFpyVNaaP912UWPLmiVStB6PgOW6j4FoZrIsT
7cdPUyQ3cDmDvRrjmzkXrIOQUI95JeBUm2wQNNu+dJyyMOVtnQBbsXwwyS8ZdIBULlZ7+L+/cVZb
e54+9MilvlLF3W0eTPc0hjarx+xvdcZddkPmAeBzgSgISeuk3eBm6YhswaztnzyHzVTiFg6zKetk
+JgTlwH7j+rILIgVmnV0kHmwjZSgUmu9h3wSr4whSDPpoREOOLIyR2EOMpuvLGrMs1ujtq/qctoU
ZUSsz9LE+wHgs1ncVHcr9dI8T1H9FaU20tT+y1YfyVCMkBhxI1luSG8jHys8scaQtAffxLRlD+ho
FvApQ1MvRwafr/SR1bGI8H5lJs18855VovnsStrIuHlzdWa9UOD/noid8LtanoSmbWKGCQIKEuy+
diJmPH3X8tJjX8oZRri+lqdY4aAwFMZr5w7MKgpuzFGdFl8dtSrFW9mOLBblONwa8reEF3Gpm9bH
QtrHZZwSzICtDN3StreGtPNdUsFOZUwN8ELOzN2tuDx02XWRyd6b8LFkKc5T5b6ZsGbtLqJX9oGK
Vc6vZsSYMJWgDizIJswwzG3CFUx7dbaCaD/a6AHSJNl0OR61keuFTntLSG26MfA8ZMyP7m7kVyEY
B1RkZGwmuWawEK9hlF7iquMWNu62HgMeCkQw8kFe7Kq+Op1lHdrO5dyL5d5PAVDoeZRhf1rUMG/z
gvhwKoir4DwrmFPNHfD63guJ/fBZTTO4tKLm3YESuKq3aEMOukNLh3ruE5OnuUosvJRl+h4QuI6L
HKaWa5I+WyPNKlo7Po+0z+ZYksiJLq7LkDH6nsIVl3Ek+Uw/+uRsKB/zs5PVoWm9LEJyFzVffsn5
ZcGzoOx158NciluKlnnTtK4IHWoJBg3kZMHaaNzu6pkzfkWBIn2W/bHq43s2ToI5zZufq5rSohRF
KDPqr5kX+DgXNOltorHLZAQalDlDT7+ATkHVQANSQFYZdZg5AcIBm8lzptvbnEv90HXrtmOhnCJG
N52PvObcd9vk6i/VsMWDzuLHnpC5jYgt8/nvUDhEOUl+Z54a9zJLL773ZJVFACFKr/wK/0+9COdx
TNOPvoVD0eKUT4Woj7DhEW8qBunt0Jy0UVtbUzCInWK5zuKA2eDCRmXx43qblZLJFCvmY63vUNka
csYMneLQpnXOHScejNr4SxPYh3ibZo4c1B7k0DFlEQ2VQkGJyKog5LimURYS+wo51BTn6Ki1B5LL
nwv7w5bBS+/pmahtAi8KTb4A7q+DzcphZzUvbTUgz1TIDP0+G0IX1/VKYZHcoRf6Eb2PIYSORAx9
9xAk0V/vflKlNJYnt66eB88a6KWBuhVDJ16H3o82Jp6hFT0jxsu+n85Z07JYieDVEJbI5R4kz5jM
l/W/xLKmwSThUfhsbAeAEZ6DBFFpjAhhRolIa2KzURrzzVgN6bGeyDcXI8TYDgl5B65lHTmddyS5
+JMDuj7HPV98NwcBnNEJVTPdth8tJ5gxBErVtsEFO1ksnmEEMPogYm1kfGkXjXosUrQTrU6q/cxC
8Da1wrhFprfJlIM4Bd3NqjK0FTpI407FjCXOqlimJZNvhkGjQmSgK7f1/dWUOLfFAnybtJx/5XlI
E9gHFiZ4iyyMzBJMohXwDvyu8CjdQ1RSg9fR8G62cJZJa4ZnBmNFJmyxF+nmpF25wH6nX+kErErQ
uq3M1n8hcA5isz407FSkXT/27TXXyPx8M38iZids4ohCujHfTWu8dYw3HmTAUKMHpUJuYHHOp+7L
r8HiUEUC/f/iRaYKIjzNbaEaAIodwTvcu9yAHzhOAS4EAZEHiXwLWrgMTteC5qcxkZovuKGRKDC/
ZotvIl+EPhupYYur5lCqZFPO3d4m5qs1sz9gC3Jg8z90Qg4KGh4lq7PD2CGez8qYoY45RQwQkXWU
29fAezfj5IsIPOQmLlaCMk3/2m72V3RZsgbQhrzMcB+KAWk5nNzb6H7MXXzCVhAWiILymtDCqLPg
oXarwivPBGkc8MBFRzMrrxXgHjZlA6VhxV5qvjuoXT4/VZDy4e9x/9EnZfYtP2BY/xHLhJG7C17i
RbIj0orKC0hdn/21DP1+N1OC9SHheJI3UT8juWJy1PXvlS6/8KF9mXX9XSa8Lqn7NabWI6puKHD3
QBZWlPHkb4zJ+HFytJ8PjlUqBJnHQetrEBi46flexPmhMCnx8AsqJFvFfw2bpoLtxb2kBEoSP9fA
EJtAv5jgBpmeH5BUX8Ryp2rwXbOAPsQeaaapHG+ZQBJoKGLAyvhZKnHJEn/e9tT6GwANRAU9V2aw
y1JbrBi988DmN4k2a/3vr2jef5Q4VyE5AuuZpMp8jl5S2hJb6ndzYYGY0F5A43yhcMaAFtu3llBQ
dsTVj5u9LWxkV8ROskZ1XjJ4bUVkhISn+cCUUR5G6h1n8sP9f4PhyfM4/h1xokaO9iQ1uBti4Dzs
efKLO7P3+xFpyezw11cOR731YLbJdPAXVOmcWWFHs7vHbo/wdTH/tGrG7DPz6TXmYfCt+3Yq2o4T
my+FnkE7f/Klv/4zHHhXI3Xfp7ZAbT1+4ju79FM2rWcre1a2/wbw72HBQijYTfdB/Vg040czz5c8
RWRsOg7JCShopBBnjZ3IN4vPwHFeZ4TectE/dTaeXFl6wLkIujT9pfsfOPv/H3T8Mjc//+2/fH6X
abVJIbqkf/R/5hSD53Dg+v/fU46fPrNPpZPP6v/wX/2PAAbP/6/Ccz0+DptbEefn/8xfcMkv9m0P
6AQRVq7jO85/5i9YlggCoovhSgtqu//MX+DjlkEgOd98y5Ty/yV/wYEr/7/HFAgr8EzqrCDwbM93
7yn2/5ljZzYTp5VW23hqVZj+bdHroW6yYtx9DDL8VJFIkoe93c5hnk09d5uTPmTjs4ajhtXIOlGX
7y1nFvvB7j4Bwi/HEhgwJk+H1d3Aa8iyvw+BBx6jmUFz2dgcz3XwXIo0vvk+a/PJozf87mNNrYDQ
g+sjl5sJOyYGfLZ+uGm/za7ZprQNqS5REDhpu7fvCcMAERfKowVsXRZfuoTkz9gxjaO3kPSYzZyC
gcv8Rlj3XgxkQTyy/2JNxWw0ng7karanONI7v3SRBC8kPUY5Dggf8/wl1hj8olHUj2mPb8ktyG0F
YI033VvqJxKf+3BOjBfCjJcLCpQvX7E0jZws3VY+1ercL91v4wEJYTA48iJTjgeZuPOmsqvuXCRZ
/+gtCPhMpxJfFlLHmsY1FAF8wRon/MZFsr1RomAFJQnGu0+dHkHURJvBxzcjBu8qDZvQrlRuoAza
Gz2IhDHCQIanEHqviTrSU7V805w/uVHpEfJVWsd65uf3299DoqYPG2DZqhuq8s3qD6TOSCQTVb1R
kt5DZGI8Oth0vJx8ozw1v0w9jGFKevA1GvXvGCcJYUNtfxriycYsXG8E9MUDzzmjQbZx6LH65LHx
UNd5Fpj3ZOAPa0o/+4VVG2fBUU5Ncc4CN965HTuXDJVZ45jfywIWxWxtwTqQYCFguvYYfHJ48jE3
Lri8VW2jcY6q9UK0zCxRV2PQ/xCGFqdcqLOHpqmq7HGTAIgXqUQuXr7MxgPgKDr/urqhlHBp2fb9
4BikILzjzFZ47TFLdY/GBLwyjds1/sZ8l6ftXWTzniyex2GO8CsytijAoKJDxEfulqAvdn+PrhEf
gRNlQDWGc2B68pXZ8HNLvQQaykLNTu7oYxUAz+ezm4gOmPFvTvhWF+WnW6OZS6C2wEnUh3YV6PhS
2KcCENF64Wc8/fvSLfLQNBkIxFQGj4k7XYFwzogwwZmF8UBwSLt472owAFi6BXaOiNtZx1VK6SbA
Chi/sA0yzl6wzQFNvhgxCrK2TC7a/O5N4PSLAgcWOAYlsduypXXyT6q/4CuFSdJ6A0OpEpicpVEK
1yOCYyUZE1vKc54UnpSnso9ebajtmG2lZOw6I4NCw3ouaoyS6GOekmG5JkOV4OX4KOrgoRvj/vdY
mc1Dmh8aVuo2MNKfTKevTCPmW2pbr5rgMJJb/LWzTPPKokzfNdU87En+vjqRo851w0bPz5N3omKL
R5vh76O1xLjalY2hnVnjNBU9jeK68ZL0Bgbc2gYmwmZsnifHbvVpLuR7jgv7VEQNEX69dRbZPLM7
iwiqNeV4A9tB5KARwuEz/jAY/lf70Ov3msK0x7y8aIUssxqqc6Xao+yb/PoPBfPv//lKj6hmyxbG
GniYRAzDgyhoO6u0rx6XBGX20mJ7gXcUIlhuPqfeuWuzxS9f6FeXROl16rOfM7Gh4/CJjEMTL9V6
jNNvrwsidgM9isfFIfElQpba0eJGsRwfwFQllVzPTaduUGe++jsoEXQkYuilm7ChkfiQltPR4M29
TY0nz1bztCykYEs262jksM8HzUiSGijKY5qtu0rUIFI762Gk55NlN79wzn/byjh0GluYiqSzFij5
douDZUkwRgDDw+wGwZH18O/LYi7WA+Iim3RxFw/LMG2Lgo3fkLv21u8emJmyZFgcvr1ZQLboea4B
08CZd03mNA09gxUv7JwykXVHneblPv8SGERGrEKP9GDOturQOyZ5iKoCQbUV4uaACp1p/AkC7n9E
lZ0grN/ZbZSSCZPpI7YT8DMcZDzNYefaYA9dDezVd+bTYEJkgB/T75oS/wVx7t4V1SDvT9wDozIJ
8UlrE0ATxivoKcc8heptKmTz2P320YzmTsTkWNstwjmPAUc/Vo8e/v+prL6mFAqVvVjskA3suV5q
6FvLH7Eizh7z0xQ8DC2mQlxW8ypZBjwb+q1zJu/AznamWMc4aiNoWAmPA8mtQIg4hJwyuGUJ7wTZ
PskXFH+x+e6mYC2Sz8HnN0W3YCNIC+xdW7TTrh4mNhbtM6hX8eKjD1+zgshCAKKgm+faPNWoJZiG
koLm29WuDIxtniY893mfXoukrdd2QsVMjO8flhOZUBeni+NdxJQc8XNzzo32l+hkcyQQBWk7qm0S
DiL7aLXiDKuu2juD8PCKTOXR4qzTba8v/770jaMvZKoWZxl8lwxcUf9ZG63ciDockC9c7L+1c09s
7b3ka7TaMIVqc2hLxBfIfz1UJWl0GGiCmWs750IQWchWCV87OtcHo7XXE2h/8kR7uYtIAWFWWRJ2
lnXjN/KYdYa4drb88prbqbyB5ABlkC1nnp9y5wBvwcFmFGxvFc+zNRqEKaZQCAzjXNhzfAGmvvPt
wNiPLsPPhOMTK1RcXGQJMLqGrILQ/37HThJhZ2pWmynBfcJpVl4wh/C7Vu0XvMGI4V88HDwRfWcE
wl0KpkUJrnMGG4JSJmsfXFycIbFRnO6LX3D1wWcOCDWI+rTcuo36TC10jvFY2eeymDjqYqbB5A+c
bS7IIQneeicwrjX7KQiK6lka4gRwtwb+WEGdzKr+LOfFXzH/OOZqCZ6UP1mndlQ7o4RxY4viNUoz
XLGLQaPO6uM0G/EbkBH3mOTqKOa7OKUBfGr400uTQz9jqSuwzctYcCcPLjccPq1u7N7SujhopH2O
9ydPGbEnmVS4ie/6ftf+mL2K9ZBpfvlL8mN1zQMfbrsOgvhuJtr0hUIoC8TfZC67EvBl1n5ZxGEq
yMDoe+eQGxhLIiw7zxkmsueO7AuAWMDEUgcH6/ybQFZGls4IqyENas4q9UIQscGYU46/ROKdanwC
uyqPzUMn3UPi0CjiCML3Iw1m17NLdHPHMHaKIh1aTDJujnz2GmwRem4f4xrWL3dyJZxfaYbVOe6n
RzdiiIB5HiEbEiucPlFXUYYxeVvs+YBlGMdSzRg2MZb1yCRig1aXKUKK0YmAVXziTGRW0Am7TVNZ
P7Zxzxge6l9oCvbZAP+PVMM9pW++LzTicocJJxzEH3tyn6Bcj+/K+1PWlM59jCRDmcCk8kjpC9bf
fGPr4WNe3E8uFLWelHkPOZlCR8ZYgzMkuq2Jx+IuoXEoVppgZAEeTPgedLdPo4m6bR534+LsFCc5
Tsj0EOAv3NioKcndxNvaYIpw5h8vb7kg7t+VdTTWCiv+poa9x0wPO0/bL9g/Mf2m9Bp4oFbVwBeJ
aWWr7fF1mqRznYLyW8jR3xVeBRq5NqNzmb4ATF3wi5HwALZw3jJhw61s3HfWLur1stO3GSPXup4x
96RknwK2HrlWlGchvpv6R+Yar8OQkqOwmFdVDPI4YpZQk2MfvGnCXrY8mUwwHihb7lJvYGNqkMZG
JsFwtGfXPFZmOq6XmaQzNX0q8ZsIpuWEbWUDt55k3AVrqfakeIoS5C8mEBnCc/076xgHSkGSQ8OT
t3Wwclj3ws9CHrXSgcbExZ0q8+FIaieytp5VILS/FFtIEiBD+CllOx29vt7U3G/HyepeCqTtq5Yc
jw0xvC2GxfStjk2euhbrZEeI1CnzkjNI7YB99TBsbXYTlyLIXghdgVaGIupIktgQTD/DlOhzGUiB
nsKewMwU8qjsZiNUUG0t2XqbgrSVdZCaqBxpSpjKEnPivTQkz569pljWWLgFrYj3iolwIyeFpsFm
izzqlzpKmOoujXEsfOJDeo12xFHxI7m409aYGH5NbEsovrzhpAF5hEQHEewOzMDru+eZ9GcWHmgf
qihB9zLHmwI9wyMcPMAS43QA8XIhPWm4kIdDcAKNzg7zNtjnAqCzF/3gtHuUvj29xB2MMb1g9LWq
U48jedWhFdoHqfOU3ZuDWAzFc17kDGftEuGyA6HF8JJlx3qThWMqIjwTSYn/QJCdHMzq+b20hwCt
w9Cs48W0L2xO9tGi3seRnKmlKz/qTFbhwmBuK0nZy9FIsQWGwyL426FmMF+7jI0fk2szsvpneAHu
BkR7QUFlbGXLFiVjwMah4S2rrpl5kEiqXXlguM+9T5FEQTxcEh4rDHbtQS+CsxSN886F00PRUBsQ
piZ+AA/VLAHTwQNlmj9mfyIsPk89hOowzVKmycridywMiwowQ/OELj1ibBXmYK2eRBIcsjKHojg4
bwX3QBjVc04IgL9xGie9xS0pTNqVCqYLevCM92UrDGM+dmU08xLSTXYR+FAssfd5v5xfkPu8Qtwv
Q2aY+Mnd2NjoJRmZXAf5qZLj5+D0uG4ALKL2GJ2LwexzNfdAXeKg0Fsbu82OYeB8KkdS7jXe8h2z
A0Lf2MAgM+KMMHrrOKCgJcShr1exAdGgmJBq/3tKiEaIFsM8mG6+HZfiBR5k/qeRT0FRXS2CYZ4q
C0Gh6GbQXL3THRbXM3d9qgjErXhKus4I8yn6zAKmrak3K6T2ANnSJGL9VLQPjPIGcI9k0DRReZoj
k/W4dV+o5eJHduId92Gx74hT/pUxus6o84K5GY5B2yKxhqLnF6oMvX68sNvO2dmmN3wxUxgL60UJ
ixwzYt9Q5P1t+wzFcZsva4uHFKx7ekbStSUWHAqNycGTenSBec3CogB5uo53wiSzOI/utqZUUYLw
1A5j/1a3A/bF4CSMYlnlnf+n89WzpxoefvNPg3g6NMuBdB5z2nIsHkbQkRti44FteFay72v3tffR
MAhKyNXY4FbVpfsH2CHlic+tENHm7gYEaVVC5kcV9PbRwHyCXHqwmC+jexvuQtfvOiu7fSDGp8go
c4ajvyxlvbYUvDtM31dyi1mAioTBuyVP6fwE92I56sxmsOM0r2OSV9tCW7+1j9+iJecWW13Pt0Nb
HLXKW9nwsobU3M8Z4mcs+zfW3v3ew/wUQ2VQTl+xsFS4NmvTP82lB8Cd7N1nF8roRuK8S602fc8c
HtcJp2AsBJyju2tKusiPwEEwNcheU/Nek4u+pNNhYjv29j6DgURwMzs9sDH7jAr7qI6S+OcdPXUT
Fo0Ao90APCfA5W6WcveVGN+CYbC3FTyTjiOoXeQfLDZkyxf1c8mmYctJW9L2rW2HXZ6Vxn/QTHyO
M8p7k5G3gXsGFxKsjKi6tpKcLz9RydUhC9MVnbEJUpRjllsTlo6llyGYGM6NwRjcsJ8mkXkXGwvd
qibKD2RnahxyOpembSXbNdAzi8P9WrkAt8eOXiRi1MhuqGMEYuE+rurGfsYUX7HnCcRdA4J8ITb3
9KP2H5beDVKfoFrnhMzvlGUZa7wIxlmQicn6pLxI/AUhDgz0mz2h48a8KP7T/py6AJPYrxShV8b2
VqiS8BrP+CezwX0c5GgEOWwMf1i2WjZkxWLTzwXiHzshVVnCUaFpr3aBC2h0qNDUGQZLfJNRZTx/
K69v96NchlCwhA5FkfQQmiBrR2zmr5nPtcxYctUawNyiwGEkVHHk+rrqTmkLGDjymBtGQjIoJD+i
/ITb2NPow4cgmegRVeH+ro7K8Hk+QTBDhmT3vKLEr4c6id0VVqx8W8j8J6tyZKr8up4Sf7oytGse
E0Y6L1YJxTmeX/vSR1SuibhyxhqbOAOujWMMJLb1wSNEOrmXjFJWuk5f/AF2UpT8DF4H+lZUznOS
ZMvWI8VoljkqStar1+oXkIjlWbjT84L8Qdf+c9N7fycmGQc/MUJQPqQ9S1py/AF5qAuLkqcaxKFt
IMtVOEapU/p10dsuHLpsXQRGTqC62oDUtHAW5dmWCxEVWJWBiWeTeFGzPe6DnjjMIc/eDWWlocow
PnHQqBoNb5SAWl7qw4JJ372r5Uruz+1CkutUsbExAYusDE7TVReQ+UKiOwRgkv3W1vRN77gz8+pP
PQ7zA2YIiggE8lEck6o3C5bXabtllrYcUtZgRQlIPOqDaEMJd22S6ThBRofX494jPV6d2botJU7Z
XBOYoECOo4kWtbtK2kgfMik+0IMwsLMzonWqmyY2ixWZw+E6u9M6T/RLy0PeLwbKGqQBxCiWz/Lu
5fU4DPSU5+iIY9bC0nTC2E5PEjfmOKHLqrtsx72ueaOGZ8RAJBjOVU9t4TYXkqvWHVjFVdGXzD+k
JteuJefAxw8/vjmB2x9MgN/bCH6S6TJANpbxsGjx2WV5uy2WFnUzVTFKhW63LLhCOs/ftyPEZD+N
PnlE9jFlCQdvtuvEaJGwhxOTLBBUWxXee1YbVzhDyQmLlSb9CEv7OIl93Nih2UHP7oQbkihLAaB8
E+cvwF0zta49LtUO3YTvJLD9Eu99bLhXGSizVCeoT3vtqwjMeMPGj/6SnE1qJJzp3rw3c2zNgdm9
ofSDn0lci+v97Zv4V71kjBG0ZEh8SBsatqIQRqhqIMLI81yk6jr777ydyW7kSpRkf6V/gABJd05A
oRaKiTEqFKF5Q0iZSs6zc/z6PhSqUahV96o3Quq9TCkUIp3u18yObUfjnxScCCU2ULukuXKaBQoE
XOWJaQY4pfwh1+UfkXWWH4WcA2O7XxddtJ1cymo0MggLX53GmYK/2QmADI6bYe8P9afBEPtJu0ph
jb4LAaorwdQuafRa2J9lni81O5hl9Ihws3To7s3rjLhFAslWmM57QzQpcAO1rTUd9GpPbU1fBR+h
WyFE4kFalS0ln0sDs8i1eifC8jntCUCwJfibZdiQ8AzVoFzdSzzHf+uQPr2aiBRenb/pty3VU8rz
VBcx0zfT+1GhcQt05ioydT8mGjqZ1JHOZS2c+tJ5LIvgq4Fm0yMawUsy1NpoEWm1nKNOO+SnxSjC
q8ocDl/M24rmjIuBxGFPvDVsAMsHBKSYpvdM05GKJrK1M/Ox9rUld7PGnMVSk5nbMHYQRHWrZGME
zUgXBM0GdZPyGFRkctkkctxldKpEkm5Hi+lbVswo+PALHKbmVB9sHa4ynjtfg4BjaJPlYv9MMsfB
YakH3lNXuf+6YTA3TVIe2ILKlZZhQfOemxieOSeSVo/rte55Z2KpK1NagDVsUlxtdi5jR+y0efxh
dLdP26ThyrB+TKvnLGQRH1bVUqIoIYl0fEgQnULqHXSIPDU3rh9qTL3KrEH1/tKYa1PCmR3hbly1
vsa16EmAo7385vd/budzPMl0E4JPkcxSH2zS/usgANYSTq9keK+tzZVWjqrahB3sVL1nw4Gdep1f
TMVVQedDtx5//RTYywbNosiN+BRfjAhC0jCvn43uDGAO8JfL6w9H7gdTfLQKoJftvAch9gFTUDCa
4hmluavyO8UFFCQMLI3RLHe2NJlY4tTWKt1ZWShZDyjSTCmwSK4K4b0AJ/nnAejynMBHTWNzUVc8
YqS1kZ2xK0VA3roNkctFfi6Movf7DJYuNoohx6uZYLagAkMDTq7lxRre0yFuvSfdsba4vqBd0UzM
uVEDRgJ8j5eQ4dMppq3dw8VvciaZI37bxKYqhhAmSemAGUmU9z4Eb14EzQ8iW2mzBSjJy2Gb6hY2
Qhh65IChIbi7wTLYWCt+9JkrQaFBVqVDsRMHuqDj8hxUx/k2uYHAWAVJ8tdk3El+Knjo1LCWcnk5
JZaS4rHI+1s7mP9yK/nr5eDtlZ1sY9rDKdxS35aXYZWOHC4gTjiOBprEiMKj24oCLyl1lw29lpXL
T4HJDK+h9uKFa70L/nZT8WEhYihP/6vHVE9MlE6typzNiESIXXGB8TQGDkKIw9sKj7OzpSnqUMvF
jQYlIq3vUOXjh9mJD0YsSWovhJpofCxMJqNEWvlCpvba296zN9ZnWfEWhJW3B9dFS0OCfV+HUoN8
cqO/xe/nBV+jp/O6bA3Lz4zkXJVjv5lb5oAL9qZbADgCEg5HZ8640/RHNs1LAysnWqA5BfQce8Ho
RPB0CGgecbiB/YO0Y43yWuqmiz0rWdeweDKYPPEC56FwlqUUXg9iTrvpFXCnDDwkO7rhXAL3ydji
9BjkiEN6W8e9wOF5Rvb2x+wiYQPVMILyBRZEchyPhze2NHVNL6kWPxFBv9Ra+x4tqKEw609hy2la
LhiiEh6R1huVj8X0MHReu4mWwcsCL+oXjFGEJRHswCZ0m/oMmm1cgEflgj6yFghSdUwm7mnLnd5S
q4Hdm+Q8GqGWPZCeN5aw2E7VQJXsPbj6AX4lsCXK0SkZhL9U/VrzIDIZC5ops+XfwjYeA4JVfj5l
w1p3zOzQKYuzjUtws6nh24xgjLXcsT6i6m9hAJbWqormb3JXRNKBRC24qAZuFMLOG25fsUUjrt7A
syxNkdBScjaLVUKbdcxOYeUmAdmdznvGU8c6sICqdJyq6ykkUZIbLRS1kUP9XIMtkpzfBUJA2gGP
iUga+dpTahk6p3oJzo59dzNo7ravLPPsMcPG6kVoFJqWWLBaiGnxOlhQWyVjt8gYmnPTuXsAyiNM
rt6oOWmHYLrOSUIwvZ5qec4aDICt1f3wPlSPGBDUSuXUjDFlG3B8W9bGLasBwOvIKKUVmbuOAsiD
CCLe3mGb37bL5UZEvs0Q3h2xlLvnlLUTfk13GW/ZKpUdeLH2xzaw4xfm1wCpLIVYZkIuG7LgrP9r
6Ts3Cu3RScGbGbR/gdM7jGCV4Dgi4m8MCFkriMqfHnw0/KTTg2tCMCtgp8Fnhm8LTS2CqtYteDWd
5R5IE3XJgPvgr5Vw2NQCZBOD/k3lABU2C6xNLC7k+Bxr9ovWoIg3OSG/zEFLivsAaCTEt7o569T4
rRQsOFKJ78Ygmod4wcShP/N4IsGwAORCw35lcRDozMhWMObiBTY3Ldi5grX6IaIQ14ZI54kXba7/
yQVURw/K8irPBrdPap0ZI73NhMBklqzlArqLFUlEI/EebOcGHqDZakRKmb+nG33B5I3w8hTcvEib
Nm5/7748D6FsNgT7U6/iZ1+AexUCNd6XGB4gJtTIJejpLIC+GlIfeYXaJ0Fwa3QXboJZv3MoJx8d
uOWegDvBBRWtBnb2e/wO5hOVI36ygAEzCIG9+Dc5DMCySBp3t4MHEWsTiCcIrxxIBIDmBTbYLtjB
dAEQ6vyhWZCEaoETJgulcMEVYqymTpOVJFlQhiCU2BKy+6HkFdChxcF/K6xUrTwJBpGkF5pdTfPt
gkg0Flgi7d7tZlgAigDP5mcTpqLEWHDEAhBs9WW/VYKq20xMxNYV1sZ8wTLK4aBBaewXXKNawI1q
QTg6sBydBeoYLHhHjalJ+gt8XNCPtLDmWKbBQcrm01vwkMoCFGlBjDQWdGSyQCTjhMS/0uHBLL0K
nZjMS0CJ1crMGmubJnCKogVJWS1wSspn/ApaZb5gK7MFYOkuKEtzgVoSgl6KRAFdegvyclzgl7VV
4LcJCAer7qeKNSqTJwcXLfcvExVUDU5+CGoMT7M6MraRMgC5zYGz92rRrypjSLYA1HmExTOUBVJ3
a8NrV325DLUzaiH0MqVMgaLYaeguiUfL2uAgLbc8YzelEdwLzH2+44wSsYgdSGa+W0HJWSQdV46Z
qJOFDqUIlJ4Ye3w2oNeYhLorrz3hY6lf8vZ9XliDTKgrdOhLoaffQcqQ17K4RXF9yiRrPit6a3dQ
AltOZ9HwXGQYbzqxqRv9pdCtP3MAF56ahFdzAsXmio7q8gG1ttBbteNxzP04luljEU7zk2KCDTzW
rog3T8DNZ7PflrPnbF3CBA9VYYUXLOjHIqmUPw9JvQvo9GF4Sg0c267heYAoFNnDX00PC1/vUL0M
SrcPiVXB8mrzhnIytm8kmQq8FgEP14r9PfkNZsmKGpO1NhFjVdgiNlmE5F2M+GWz8JkHFlVjwJvn
fgyfx3k7KO+vFmWUbM+hvQvtUe5n0kcXIMP9eonJvOGeemzpffJljNopSnMrFP2QWQ1Zi/wsfaaz
syOamm+ZRi/4CvqXQ+xlK11jV514NSb93uAoyUF7VvlnGpIJ69uFekJRb5YE+7SjwaSt5wxPrX7N
Ke0710GDXl553rqctEcQK+GLRn6dvbm1brtSPJl6fZm4HLc2gh5AIsZcU0SgO+6Y9lTSOrZxVB8S
Vkn4B6NNH/lDB9jpofYa7eg6gbX3Ou1WToNxGjvAB3qTE4K1W7QdqmoKQ+IkSNtXZ6SYqiVw++jp
GeU4TvnaQFMv6otuVxky0QkP3PwVJ+jiXtDtKyzWkCp7ZthghzeBzDV2LPFbYs/Mx7HPoCEj7nAf
b4d8nG6GnbAHDjHDaba566ElrBIEuWXz3hypIPVLxpAeZEfIO5zaZ/467b7Ls8auSvuU2rkgIDPJ
m53qzyG0491QfrqddfacRUqmXM9Se0/HY4a+mfuiykggesij2SLrKxtrURS99xAOoCIvB68S5JLV
JluiuxwXazPcWRXRGxVO3SYrbN7X2txabTyugBfBzOb98ckFEcU3kmwfOQbHvoJxryVtgF3JRkQU
jDkVc5QoR/cjgxYfbf2NqhNS9xXc91LWMOGqDFM2vEd3tGDN1ECaSequJymTPXeXIAaDBcLqsCso
c1pSKpYfq6i/tIF8iTtxT2NQJMXc/EuXxd+ttTddDI9dPuWnKEqXjp18Xev2EUVN35SgxxEwqu74
+wEiwr2UPFlox8amTvhPvAdDHx6QcELGu8GezXn4VObzj7AcX4+L6COq87c+j93TXE6nkaExiR7x
6TRN8K4AaXDnG/uQustNuHRXRg7WEh5i9ooEIQkS13tmCF3BkZurXTezibQajtpxVzU0Yjnpo5YN
RyNBnajoHYwL9zvt7Oopsz+rXsHYjEYOliAMD13EOKci7lHwcL72vXuyzUHb13r9CKjEIFiKkwg7
9rpxhwBQBrdHTlAc8/RKpnOwT2ZFH/qoU36tuJIcjDbM4krtYUaTuwD/Tx1bvDi42uwQJPlc6481
kC9NkOqazfa5tsd2V6m+xSf35qJX4bnnCoJHWYDmZV+Mw9J9y3lSrUVlryov7K5mFJA+/27qer4H
E+iGbO7oYGIRQcETZA/S9ugm9sVqytDvgKaGepY+SkIbj79/gt6iw8VEFLDSCzL2gJSG5VuobIux
zcGD7ajDFBJLYm0pqV3php2jdeqEGDavo8bFVD+Y48YcKrGOkhRFkqTVkziKwd3A/I9efj8UNhaC
aNxSmSXO3fyuQT8APh/UfjYCu+oM13rA8+VtOi91nszeNDa1gWTy+6nIk+5kBxGW/gVyO5qf/Tgy
IEhC/IKlgm9CAejKtJu7gReCzBgrtmuivMyld2BqWdzjaIZ47ZZ3Z+khDqzxGYcrjCEj73cYLvPH
SpX/jGAHhtM5lUM3UwSBmS/hFZcih00UOLn/M6M3322aIOB1i88+KYcdBh30BstXLKUUXbTRmR7c
cT068RXHFU0WcOgyaghXoQ5/3aubx8Dl1xd1RX/r5vLaNLXtGw9rT+jRlm+OM6kI1RpmTHooIlwe
jtsEK/xE06lDTwaLXTeruC/qreR2pOUD/CkO0uBxyQwbxHqC/i6doD1FbrKkOgMFnyVtQOg23+UC
XyY2qe3Ar4xbQZDH4XHmaUmwEfYsbsU07Cu9+Q5C/VPmxNLKGV3ZiJoSBZ4ZSDZU28R2gB/bhbOL
VBzgM4auycyEB696C8ECn0q3iei2MB6Yv4XbOjNpP2VImdT6qyhSEFu57u41xSDIaHBOpqE0cC6O
UF0NtHzGAH0LSlAopld0wX5OE31OHOWRP2qay6UNiiLHHLW3M7HX4orI35J1GxNJmQPRilbrpoe3
dDXrtrEpqkoduwGuvouVM+KozUReOG1yqgcC5zzP4genZqpb/iaM4Pi0LI/0XkEjoxox3PWEWTTl
vXmWkZ1CAaNonkgDPjkCCB/02IvtdvTjDF2yVQFIewyJ43UyjT+icMe9aHlo4DM5aba6xhOqeeoi
/ePKRLVCDNt4EjxLhEFWVzaEP6fcFgP0nqrT38KAKJ9j4yNcNiqT3vNBYjdqKYfMHVsxaiLaTL1v
cuhBdq1DVe4Fos7WEK2+RbzoHpIoX1qAnXDf2pq1cQKTxKSlFWtYdVCHZcaq0uV7xay2cp3ybroh
PsZy8OORw5A5WOlZgnTtm11RhwA8OJpDkfs/H0IiLhvmECBH5UdBo+SNSUBxYEklPqN6dQnro4G+
cCCk91Z1F2GxCQjhNu4H/gkprw1BFtiXrb0UkzrbsvamDYOund1Po19kBVAQO7P2zXLR6EGQvDbh
+I7lcA8zVLF/cWiY5PcnA5LCNd09W4om1k1tuCegefu+ImbdDORmWoSmY1QThNezCX+GoQuQB+xo
x3bpPOumCdOTJIrj2HKHnihWYZ+vbM6UaxVqJVcbCHz0Gec2lAPbr7nkaVnEP1YbMO+YetqYsWD0
nbYceloGGk0fdWsdCsOhRUg5NFqPHECJdLWahtldOcu15Lj0q8GTIWQVzV609Thns6Wym23ST3+A
axBblpiwGm6Nw++nv3+yTPhLrUs19vI3fv9T2Yc/xdRii8rpootFc7X7jxDj036WQwYOqvGB1DFu
mIetmEvE16AldhbGFUaqfpsMhvNklQ75ZkhPNHyzFxpkfqdGmBO/hSsPfDBDY9K65P1t+myaTD+V
BY0Ubd28VF4S+MQI5CroyRI0zrsToAcgXJ7yoActGw+whfDV6ya6OjYwVIxMY1VLGORGFsjkpnjO
oEmzFjfZHlLQN9aIGquyUT1qXOGVnlDdNWD2aGiZ2tMPgj0J0isbANfc6aOFC8ujimE0qWQr2pAi
iVKWN2h61a1v6n9OGL4lZMa2tjXmbBBj5yqqP4NYIgUt2w/WDDb/LZWtVfUqjGVDZ8Uxvw/oAIpd
TIO3VLPPM3u9I7grcxnBeGtU6ke3HfSrlmf6NUbQOE0tM+SFjO+RzJA8m7aMhuHBdPEfUoS0rs/i
XVrmTnbhfGbWu8317oCLLMSbwNeoSaF6PGU4zM40rrSltQFRDPsvHkBLQ5Bfq2XnRtUugc/GOLtq
zN66fOnmIaYmlNii7IqVWYDjdwLbuvQWS6yipgGhbjPgKcatNjcH4LHVHr/CAthIMIOayS2t22fe
vh7qmZAU22YuKxBO3xDggpXnH5mrJ3sQVuywtIolQC/utTWeHc7Vq7bS1WlWffFaIdn1BTUg0kTe
mZWuM3U0TfZKUXjtUetZRcbgiMb/lzGLRZ4YH3posMB2oZFftELNWxNUx1gHGS767O46lbZJXG8/
utRBZZEJ/kMfDyagkp03ZA5v8kdfT/MzHSZ/klxKiKxIVl6rXuMg/5pr2lDY3x0nu1ckxcV0Y56h
NlHxo/cdpROwanzw+phQpnm8GYyTYwaUJ2bPnY9HnwV+tImdBlcF3rJOh/jJq//E8FHXHY+pbU1q
tZk+oxZ83xDate94F9XgrHYaBGB6BbWVZ3r9G6MzCzZeCrMl6L6mq1ZjYxywWw8oxXt+ixSAQO4b
baRYhq8rhzaoi+2Z73hpVklwp16l3LSis1dZi5l9GoJT1RsYCfj+UlfxlTIMtdca7iya+eiCrwn9
V3aL6ymGFqbNl6GtZrRr7bMSeoz3omLeW4fa1XI7sLVGpZ1rI0t5NsXqgQp2ADYAy54SDhD0bRls
zoqYFvg8qq4SD0RuUE2FmQseUce1VrD78CcgOsRj2udmmO0nOrOxVS3NVqRd7VVcFF+cZnxGsMWD
xBOm2/V0CdENRr3rAHrC0cxTeOlCSyMoLzFlYVqR7NAP8k7Ob4yt0d8loznISDoWNPqxLLc2aBqj
dVEbG2ZrqG/uhJ8gqTQPR64XUeyeApI0HPsbV5ivW7hkuqa50S/n7nrzQ6agT/XZtV4nAM+KWkaS
x4P5OPAACiceQHUD5nUAwkUeo7zk86DW7OL/ZbYz3yParXxT1nT7FX3iw9Alqyr5CmbbMeGHwQIR
FiZuOKu9BWAxjobkjMU5hRFjJWdZFrwRNStop4U/kWY6B1ME95DT54rFoyQhS0xsDKePmt6b2yxg
RUFvEavfT92J6reQ/diKEAHqA+/2A9ZPWrik6906d5c2GYX3a72qYrImt8Zx8+PvJw7TqJPTk3Mu
deYSlkWYiwIJKD3TnJGIRabGmYGzngGzXFMaOYKPbJmf5gbHbTPCoy4GfITm1B4ZSz+YdM4ex0ob
z/3yIbLo6IEi9syhgFEU7tSd2ZnINvOeuIlxay2nu2fVK09o4vjJ4Ox4SKXPBkL5HhJqDi3SrE62
kv8qtJp7jsIbFP19oJDrhkO11fAtCDnwEMrr+h6B+z7bQ3FLYN+fRF99lTkuNMZXZMq3M81KD/U4
PkBDYZxiW6fISmi6STHUenn1J0m6+gjRNxjFvBFwJR+6xRRVDt6PAzwDbkDjrfGxYIIRt8kwDLpg
rHljjN4RJmyygiUKCSdn/gXu9q5pPYdaoMRtZf8z3IY5XP4VCdchwVyMW+nQw0lakd1BYRKGh6mf
gKghxgW5vWWcnUNmkYYxHFgDoBtGXu5rERG9UdyXJe2T2e+qHhTh8AC3klPlZC3m6UOWX+EvQUOL
1XMV0AUQu+CdcQXzWNU659ZHeKUaKz263SaZG+8gasZ6phfqm6peSgytms0e0YlNYQuazAc9pJak
c7G7pWunqOpTGWGjEc2Y7mbPKDEZtXDSguqmCffYT/SGiIyHUpGLmWOUla1lor0Fwl0swS06MhNo
OJ6oqQYV6u8Jhz64QixgvFkcqUEBmPgROFB8CaxFb5oYCo6vn3jpy1ddR4l0u3HnNrl7bXRuW01y
dUugji9eNl5HF8CeNrjMp6zIulrSXHOGz2+p+0crHO/uCio9QnsYj7+f0vFK5CHFxmjHVb2Ol8Mg
u43q3tjbmecrcYiwwJ0vnpueA1gTIj9GdnSuY0Lo6WB3BwMxkmfyeNZojTtGFWmdLAeaW/RauLbR
u3CMacWVap6iCf6qnl1jncQAnubhexohaZMlOYD2MG4Q0ZAj1bVpPfoJWh7N1A/gUhCHPgXp1DWO
ubbmpD3VfedcsHJTdBS77lUxZnwQdQW3p2jvbs/1SwsuaQs21SEa3TYkWYNc2ai1liE5KcAuHElk
9Z6aBBxqr214iMzfjPxDxliT31Ex4rZxt88kB5rM4TV10xHZd0edY3OJWdUdGQ/0XmITqXr8Y6lB
yGWxSDJLsvB8zrVvjvi6TJEZ62qZJ4IHlWRSLLmAfDJ/6JyrnYNsNxJ33srZ+TNCZQ9gfx6NjVWN
zQVEU3fBq/aeOxm9vjFHAiZmVgK7jhYg55xZxksZWvG+DLFdJ8yUmhoFUjDt6mYdwJsbgNIYRLLH
rTgjquElV/iEdBOM/zB9tZFjrszcbFcF/X01hBUcQZHw82zO7nPPKYd6tGeFUi9ZNnZRzTEbEj3G
fL29WVpz4ImN00YkdxrsOejjLy0VuJBy4I4PkiZfOwARSEOh4pWuoOuNoPzKrG1rmwXBLnC7x6ws
1a6NxS2uOWOwK/q2aoXY4YXFVrTZhwmLtPUcpnper5EBS3xzSv/lRtKcHdBBG1XlRIODVB1r2EL0
AiDX0QT1IMIXEeYAWgL9plsm9IUue8GDhYcQNy621NKHVxg8u1m3aydNboM8+9Fd2Bmhq/w0hwis
s1F5SMZFpkhjGhccKuTNgpCnxNOEZOoHXd+uIzK1UCuBqHWzuQmmbF7HKXn78dM1tJGlAJpN2/W0
kWjVYyHh43CN6xA64JWFdrZNi+FF8MY+ZmT695FrfFYBbBSdInkuberzwuQdxKa1BX8BhY6zB+cK
BBKMxY+4OrV1l2r8ymfiSxbNKJEnX1pNkHduoz36nVrhIZ7Xsxi6E9v6tdn35Wcw8CvNOWbNdR76
nCliuyvpeDRDwnCABEh8nQdPUdBIWmFLAoB0XVXuPKA7B+wdXxiiKJW3YpolA/srzvXirHpuXrZI
PptLdxV6QfLtslAn+QSPpQH+OmIyXdNz7a0mkjavWWQgKtSCrl1jfE6MRQdt2alBWVM+kbf3oLuW
Zje/dFP+r8xiLkGGuzvMsFjoLe+adGAbvQTrndvR5+xY7obM7FZvdXIIqfukpbq9VzEW4gLh5eoy
4ksKzfUpTt9jQsh3rjPebAShB6M3YNuWSJWSpFnfUXlcKG2VgZRcUcKirzn3T76ZjyeS4FgL7NkP
h4EkbkaxLCfUah0QIt4a81Q9aNHoK1OmFKtar1bXnHSDR7DeZDfFjIpbsYcK3XOf6lp4tRuLnh/i
KfR4Zivc4h+jMmoomHSRmkXircYXKaHmZ0OGHrJMcUkYHTiemydHc+ntJlsPEEWz/IDuYiuIOTTl
9cHUKtf/BdmT6qWQM+Ae9RxtOg4x/TpjW4QY1IrTbFvAvPP+NXPCG4zw9Mvu/3UqMt+oisMvRd+I
DfSZKYKmPbQirTbCm/ot8hTf2UkvtB8zIdLFeIBvuyYM/WlmefNhaRKXhG6HZxPz6wMQuHxVJAmh
jUIyvOOQ9iSQgjhlj+BfyqjyQ4Lg2yLvYvzAHfQUoQBWyAcVOOk5qPIlKfns4RLxS8GmoqCzfVco
fFdWjKTocp7C8bgz1b1ZWLte7HhMNAbwcMq4ZHQYJrVZsPn28me2lNu8NmLf6ig6tWSEDTdvm72s
8nMyx/lfxlBfRTK+DDXUvRZO4Ulm2OFzW/C4ckiiQah2bJuykc6BqcRBjquPwaJla/qudcNgM4n2
PlUu84OJeS0yAQAxSQE4IqKp9DPdFl+qF6/hKPN1h3o6tKdUPEoDPlpsekhdqEe60zAcIJPxnMYO
80g84pGWUgEXZT1IFru72L2x7fPcO2OXzpgog3lmqrPwfIhGDdeAOhDaOwwi7U/NUDpHNhYw2HlW
4onGlWa683NCac+txtAoZIqPP6we6+UYSKr0A/uVw9LMPiyf8GLT3R6epMCy1YZ5tc7rikXNobHc
S+nPjqO339dlRyJcF5CCMNe3rU9oDEbwbPrYoe1dEHPsK6C8X8A85sTFBytYQyEA1xOq8DCEFTsd
a3wZlXdqdPNmKpxvaUVepKRgYImrV4T58fXrf+slTquwrz7IsVb7QHbHojIoejUbwx+As5q9J7eW
XOgpcQLdmg9E1OE7dk57N49lbTQ8KYJs1zXwAw16yJ4ouIRFVzPqbmKyNIMxRXuvgdow9/I8uS5X
AA0ml9Qt/uh9NR11J79Df8zI2uQHR3I9jMw1N33Kd4Erjgd2pApbueY597IUb1Z8Iq9iPNpcSOdJ
eHc9OHYkCQ45P7zDZC4PSvegNaP51LPLMzOP1+24eKmwxzukN9djZswo6pq5QtAjujL0KJjYCFcB
JZQPg7TaNf1v9hrqPpN9N1910Pu3hm276zYFTWwPlCQAIkxiRCEL1fhM6H3bhuz06+qujXF+K7GI
v0TeCUmv3JReTuuu45ZnxusbJ4nMFZgC+nUSblcSjoveDso9lNSXFLgfLcM91hQHuFaNi2lWLxA6
OqYdHKdT5Y3+aPasB/gmA3UZi6L7KNOSNaNIr9FIgZKhee0r/8GSBWyNrHhv2N1sRqb4zKG7yNca
iUK1SCB9SvjTyEr51DrISG2dwJiMp2irRbCtaOkxkQGwPdSptjVxbvmmqtmY1MlGGtF0qoIs8evJ
veaJGI+w4UgJJMvhAZzElgXxxHZnQdJGnS9k81PVLcO7xQYX0chENXU8+b3y2c6QGCkn33Vt8xTW
18Cu5E6ww4WWy1IEgPm4BNxsPU6Pff8mxyw5uZX3rdVNeCYcR0rV1tg5TIutUS+jDTP4iKHXhMc7
r3Yzl/BTja0P/0tk+K2gtnQJ/v9+mCZmbAVq+L5Ujb5lsMl+JHHrA57amuheJ3Z5ShGcWzDTR/hf
yeI6l5h7q5R0kFvC2wjyMD8m2fys6TXiQlDO68o0ySXl3pM3GQIdCWfaRNPUnbTdn+G37UIb26dk
zPkAcYIk5PCsO39mkY9PI23jqZXJA1RycOA2RFguTQk8vaGDSQXhjqDOzovz5LUU2t8iRFHTUyuk
qq/gONUtdKw5OtV2YW76TD1PpWYcvWppF19aSkQPq8BKQSHrzXCTJncx7lf8fxvLi8O/pt1y0tQT
g4U04euNmLwxu9uXkifoAwibryCZg3sWYDBP1A5VVO5Rzj66hkscCp18DdIGlDb7ipHHFFHRqLrH
LJ55YVDnps1HQZbeG+mIIk8oLrr88aRV3SMvebMEg7yox/oDYEFkFyOqvnOoHUn41sBPWKAxNtRr
yomhFRTPJNxsrsV64+Vu9aTV1WmSgTqCalgJh7IN3cv71ZSoFKGCPg7agcMVC2+/1vPE8ee0OJJf
oQxu1vptS/fQJkhyZ6eKZanFJUSajK1moLrqHporI1TfnlAWq4hB4G9h4Udu9dfsinfXfm1xs261
svqui2FeF9LmkcpzbKA6KjGq9hByB/p5cLS6yPtpC+cFpaHcYQGJsX/QgxfP8hoClj/amfdYJCWJ
Pt3+UJNe+PTpReQvtP5B6wf72NkYuJL60TbXeegJppaO2lhk67cQqsAfWrjHUcOSvTNPpARdA7kG
VmchQpwatMTVdkeygOosP8m/ktlUJ+aSF8sNylOx1OGQM15Pg3dPlma2NmIO28dPIhg3WOYDPzR5
x1HHuR8j3oEp3JF/tNm4V9UJvdDFh5Lh/Q8mvDcSoaNVcFaKUhB06OnpI5BxTyUsC1ISOY0jc5WH
j+lYE79u4m5tprLf6mH9JCvd3CTsr/hx0w8901CIg/I5Yha8H9ueI21Yb7AHTme4L0tqBdeejEvX
NzE2TgC6YlqAL66DDZq9q/JJ4PrD/EppdLXs8JVLk42G1GhOMtmJ2vVWVW8doySY2aYATB410gLo
lIrCdusN8vkfeH7aUTkbV5iHXumMGaqlD7DrQFyg3mQhXRJhC5tTFRhaw8Qs9xNMi8FhQyxb7iGX
HoAd5bQZz51MsIxTX8i041YmNlN02VwI9BYnXtAeymM/UJkx0gSBkUOAYSqH8jVMPKoSzWsBohkZ
0AEFifgGigF+4TyBLG0451Z29ek2WoyDPQLyPhYHLxREK+oObwspCgb+L7+Yrf9vRLLlG/0pq6mJ
w0i1//kf//WN11/q6398silUrKan7qeZbj9tl6n//A/+ZfhTLn/z//V//q+f36/yf4ON2cIwft+F
//4O//UvL185mLJr97/ZO4/lSJK0u74KbdZ/lIVwD7EYLlLrTAAJuQkrGVp56Hh6nkA3e2rGjEPO
hsYFN9mNUgASme6fuPfcH+338KdS4z/Rxv74a3/Qxlzzi8m5JXRBM+wgIQH31f+sm7//zZFfpLAQ
zEvbkOYfv5MXqgn//jfD/uJgTfY8MFi255rC/As3ZuhfXNM1AJdZpulIyzP+E9yY9y+sMduGMAaw
xbE8vByOC1rtd9aYLL1Rb8u2wm4v333UWTVyuBmo4izTHqtHUrXDBp7pqcyt7789UzcOgaDI/xug
c9Je8qb++9/s/82nhqj2+6c2Y8NJEh2IsScSiAMhxkKMb7sy8b/1jGsX//6zWfM/98cXsf/Bcw2j
R3dgrbmW1G3BpmCmrv1GVYtZDDLmxaDQYVpdUTXa4GusK26J98gJzgp6GOZ2k0DrusTPQrynbuJT
tIp8RSQioWvKWhTYdpcJHKJVZ6PhbY33SHurwquYAkBO0GPbzdg4ZwlG0GpTGOyYfcfiZTT1kzVp
N8apJA7YuwiKLYrPev3vv0VTn8lw//w9ep4Bn80RvKB41c0/7d++R1NltWN3lVhnI+7P2NsmHU2B
ZiTtTbSSqK1GUwtUgs+V0doLrZnksiduYVU7zN/Dko6AsIReu1gpXGy/CBgN+PLKtFlfRX37Decj
EKaU/NAP0g6WYXdgxIhjw4y/zXDM0BJbs8DZZNG+w8W4NxWL3XmjMcddElaGutqdGNeDYpa66xwY
hnR7TqNx647Vnl8m5HDkIhwo2sfETe/YSJGPMtgYtF+Flq5GktM0Aq7NUSI0iNbYOWG/olmV8Q7W
C6usdFcnZET14bprs1Xe+Wu6uRPb2YN/M6rPMBf8V+0SZciW0R5ppjtBwAaYqUHO9qjFRweX+GjA
+i4kXjDgIvqO3Oc52Ks4dCOWBaOEFpoNRFLqHbWznW9rQLkrtkP6asitF6EMKkXNZZFTmVdEfQ8w
6V/isV2kngwfxzA3NmyCfpiETl244RFHJ2pHT5zg7Yy3Ik+516t032asNAtmORqLlw+eQjDdablP
s7xahtR2LZgJUCpcIESjjsohRNRD3jGAM3bEs04M7UY5A5D5xt9KzfeQbMwp4OWATNilw8wiY2AE
ai8C3Zvxz/7Gtr0Wfa1drfosalb9hAFCF8ALsF+eIJcVpFHObHaPDBIPCI2vkPbZ9seQ+N5aG4Nk
JT0zO5eNeGBbyQJRjRi7k4vTVdB/CPRDOLzMPBqf3o4wEqKUPTb9+KS7BEJIfPtotQNeiR2dlcta
Jm/5MnUucUHPjSiAxAg3c3t0ESDDyC384Q4T8XoxCWzk7JInLt8qpqQLszK6xUHYBnYHda3NEH0T
xpERxXToEx9AheSGh7ARNBzZqumNN8TGzEQz1v0sFbL02QB5vSxjP9r1mU/wGAygM2YLOqfijpor
P/37d64AOflPb1wX/6jgLBa8d03bMeff/+2N6wWFUZXNaKzJTz8xCW1Y0kPwnYeiDdyP+UET2I+M
9sPRp/aUd7jmZrBY7gYQtYb5bEo0ubeGjygyh1M/SHNt52LYO5HPWx5LIdJP1pSly3SU1KQjT5gF
hst6poNcTiy9jmAe2DFZaX7klfk1zKlw6ZhPZfwSme9GzfaZbr+GWu/+KPwWymAi60vk2JC7qrY9
q55QlbCP0mWQQxAXZId+Pkn/1+qL38uL/779Wcw3eP1ZZfxVdfxRZ/z14f8bRYhhk+z12+tpLnP+
qQg5/lRf06+/FyB//pU/cafOF8szbd3Q8Wxw/c3/2J8FiPjCfei6qNI+64+ZhPo/CxDzi4OhA0iq
w8rQhm36VwECPVVIpqueYTp0eaZt/ycFCGvLfy0E4Jza0pA695mwLcv+l0LAa2OtTxIDkRzAprAL
w5P1mlm9f86SmXhitOTFVT7jD5s725yEsUsMlBhU1Bmms/sUWuMhCu+RLFhPR7T/LhqKhWpGYppz
Egb9KGWSHLE0r2zrNcDZ4ML0JHAU/0dfg+C0spQhQ0Wt7JMh5k1DtTSjnBiq+kipHpfgv4NEiIU+
VAEzclduNSy5jHibB8B74spke03NhtOimtZMBuaJpcJyAv+hz+loAtHdmnI3hToGGlbFaIlABVaT
dizjdG0ESXGKqoCWtD/bUyQI9WpSovmq6Nl26Z/L9j4G4/chdPQrIQdoi1uoO68KfDguKngChRHs
aE+Se1yWS+Sq8/ahHxd0loyr9ZDhWQBLh3LzUQaBZDDeCNSPQbZkKx0+stNIyY+vHmYp40HqjFZh
CJQPk6VeiqEILyHoogMLxx2s+uxSqKRDXcq9Ew4pU2ECFjNm2Dum4dk67fp8hyRPLj2t4Qkzc2uT
ZDrsIkRmXdZ1j5rQD8P4Ci1SvYYqv83sAIoQk6lLUZFRFAEdryXLRD+oik3g4vNKGApVhNRcIBw6
0NjlgDes2vfkfL6zit3AbzSPnSjDTecRYuAVsYVgh9hKtwjfMjNBrUSS+aVLTQv+iQvtswnehlEq
7FY+h5+RY16vh6Ov9+vc07VTFWMhgfv/bLJIJGLJXIluyK+VR+TzGGlHaYT+EZrd0vNDbDsCc145
J9alns6kgteZ6SmbiRz6KSrHF50QoSviUEHMO+R2VLjnTI/ztXBSuSG8udyaXfTuuaTYJzJ7DCz/
WasRAU8dMAW4A8mjGPqcLKlJrkgU55KImk1asptyR+QSLBWgcaDobfT0acgJgR1iI2LYLcgGT9lg
WsW4xXPGvib8lnSOD5aeDjIYEg2Jp7FtoZYc0q6SB0u6Z5ed/a6roulUmWI8pQlvDa1NjpPGd5jg
IV2fazrbe9f19WNtagsLOt9pMC0s87W7LgoreBUdWe8jwHyLVStqfKmguRYovav0XTIaPWSsM10C
pm8gH3vkPyzI64qfvkGs6yuMv6VTERHXEitzyfHe7MPSf3JLv7rqThmsmgKrs0i8H7VlFh8jGQAy
HZCdy7ZxNrDhCY/NkfGwGvjpGOUrOF+gaAMIYs/kdZrChN80TeyeBy1EXi/tW+SEyQUFq/VkpCgI
5LhMnKonxXtwjh2Aok3PLQsujX1BrsEsoR40jgUmCcYnTbEmME8HIZXkhzx1yPbALdAQjLv3StM6
mfh28N5+uFoyXIdiTJfYDTQWUw1hzY6jhyRAImlN1CqtcWa6MeUk8QLHjlCnFYAs4toMNFla3BEH
ZXsFMFhMVtLqzg6hSBsQCTiTi2phD4P3nE8dYXypexkn4lLcii84gxuxD4d8Uzuwosww1bY6GPON
iMdHwIQ4uG1kedgZUD/zrHUe3pYmSdp9UIQPLJvinTtD6Ezn7Pvudai0Zj9rBzoQ3BfNj8Q1EfFX
EQ8mYnCvWqV5rgAB8JYqTRDDFUmHpAMBT8bnM6LiIUDPMigPatWdqT+9mXT3bYoRvnQeGZ6TzLWj
MqoTjUz8bIZwfXryY5JSvA2GDM6anjXXhrKsThXMD9MZcX9J66HVGPhjCD1Zc2wjuF0KyLR/gg04
3Lx44LIgcZtJuzSWk58XDz6eCBZx2LNIHkVWwFEVcKWMcV5hNBjKEuOhwt4v3KvR43MimwE9sJNn
RxRpaLiduZgfWYpmabFpjLYnYjF+y4v2ziw1XEJ9IymL6AkGfOLuJ4iYzDgEGuT746WvzPXJcgvt
zITzh9EO060mjxXNJbt1+IBl55unOXF0yLWOBVdNVAH7xgXD2X7LnyQMieeb6g6pXErXuWXjlCyD
pH/DT2S9y348AQlA45S0xgncW0ModFjem1rb9QYAr3EOjnc0hLNQsxntCS3fi8TawxRp4MX4G3ZK
9BK5vdetzifoOVtOjp4+Rx6X0a9u4H9RMsUrHIzJNUvsUy6tdjUCYTlVLVlZldYVB8NFX8xEC6dF
0B3nOGQntlq8juUuc9aa2YhzwTsMsBdrsM68F0BCZUNKgAe7ZzHNAU5N5JFHNKB+nTzlb4eoZvzd
HoPA5yTxkQazezvPdj6DJCcwJrxLBsOGZjtmcpWGEedc1+661irPQLecymONVcEh4j46lfgGWUeZ
XFYhT0RfWT06Je7T3kWGlRo/DDoJgnBdPWiegrh8EHy3+xIWGHC3GH8gqRpJU58J9SbcKxk/UMB+
i3SnXxGyXW8yLc6WdWYnp85oN5k3fnXgxe79nqfHGIr+aWxxksZld7LjrtngWfyuDfJbyMQdwR8B
8qZrPTRBbN3cgXJB4l5bZyRr7VMABIzA0molnBduNvekaxwpcUdAtaYRcQfRxkD9NL7Ek9uc0rgi
2MWqnTVWQPtANpnw8e3rVVYeAGwAjIirCjmevkMmgHyOF+9lTIcDxym/HpfxTwt1yiF2cwcgFgmO
VlHXBBEX8IUnb5/MjKxofvj8vxZlxTKGGaOhM99WRR0BUSLnyq5Evx9DOYK/LuOrI8TegEjDJn1s
NzXSj7HL3TW702FjBgC8vNzFZaWhiGiNBB9QE7qIdGn90UnmO/Zy/bqbG7+0IlXVJSoVWBQz40xl
pP9AW+DujtVedph9NawoCe3JScRJMwfDEMhie9Oe6z69wL6nWRkDbxcOSl8PTaItABkER41v56F3
podEww3ZI0LedtGkLrA4m+3gKRAnsMjNwHXWWSHaXVvrIdQPHB96uuo1iJqRnJ1+syog94iYSQu5
r7N2U6m4XoJ9BgKLVD5wIf1orhsBbMT92TdieCi7XFtWek460MBCbCh8AorqltQjZSNSIs3nhC30
eYpt62CH4pdGcA6OI8dnKRRRQc+o35Zlww/ABTvUtLdYKz5wLaAuhuh09JhaL1K49DgYJsLTw6C6
aE61cy3EUnmesYQujKVuwK024KudWHzcgIEEzAE9JMidE1yD3MBJO5PTeW2sbY2p+8QVtijcnq1z
KvsjJQpABkrOE4mncitS7+bPdFpd6uQ7l12/RXj7YjoKupGVHg3w0RtL6CQUTnGpyNHJMCVnuVgY
ky95Attg7WYaRncPozAI4OI+OSNY99r+pVWEE/vhmB3zwpZPU9cyyHSXFQfBpZ6K9gIC9abrMlmZ
WDs3lHLeA7JN2AxATY/pAwGU5h16jncvKhtib459saTIq01yyBuwRdqjV9Tfw7Bsr6Hubv0yJQoy
trY+4fBHUKk5wlO+hCSom+OnFALnZLTRDUROXuM0O2OCGsjJql+1XG0CgQV7KaOZ1sl9s2Gw4yO1
LdVDzeXXIVV//PylNNHBIAWejXeFP4HCjks1723SgDGp6+xUV9Kcl1tTAN5h1Pehh9eWKQXbZCKA
VrhFlkjV0m95k9wcRL8rRjv2vpxQi7VurrGg6IdbICxOgNELnzVJBdH4SE9NuMC3aTwQoK7h808Y
d3WBvzMqVGwOTD8bp+OSu5lqa062Z8GHQXtqjWdHTgxUw5GfN/ayBYuvdyC8T1ZqvtfQJbefn4KO
5NQDdFpp6Lei3jUPrC/4w6F+a1LRn8p6UOs+g/zNLM3C8gL3wRbVK3uS70qwt3IxKaHo3gRAP6Pi
pcD4EgYHq8f9Xz0l5XhzLX9pueFTF8KkQRuF5m8dGrgYvbw+wGBV68Lmao0VjDulEeDebg1kcgpi
b+h7y2wIgYZVlAQj4QEVBIe+yB66oQ557RRoqLpcPVJ2VI9VDc89JLpy+49f02hI2WsivZORxyIr
/BWY1c9BxK9epjMOTNG/jCAoQuqyJkzucuQUIOK1WQQWsX9OtGIrGF6YXMpFmmYHbojqWYSe/wiv
gGfdqJ6jgk/r2gCjNXdVcZoDbAbYOIbkDg4/R4LVkqXBdRwO1Xi1WA0/pomTnxCYPPefv+liqpQR
EiQRIfoyQmbcQm/1RdO33UsF88aNzshdQwIdeO9PLoJ44VYYPfC0LrETuWs1l+VGmJ0wupnEZDXp
LVVDBIxHA1w5ivSma2yZJkjbCBJj81JlpHzVVWlvs6Y1Lg7T68tgaISsu5Q84KxrlvOSJSsKzDjJ
EVkggWdM3dTAncEBe41l3NupDpdRWYaHzw/7rAcRHGHA+vyQFl3tybGtl58fNq0eX+y6esGi5T+N
YiddZSIGij7gIGSYMoNV7VrlhYX4eQqUevp8gDzAQrTTe4Jo+TXOv+xgB4RaGnMImaGN8baFuniz
QUZdnZJ87CC+saiZIM13zxGD1Zs2MINQjVGvbRs2OSbdS+Hr33LXAIrrTO+Bicehi/uDL6bo2qRl
dKX5OapwCPF9mdWqMkKsObF95pJ/k00s4CXYL4aHvVw22Np4b9COe0vDid0Vzpd2MTJWvPVjt3Zf
mbkFNyWdQ6pV4iDmon10WMZD7tKWDuxEOgVIQBWnFUF3MQY19P1cajY5kPNDGqDC6oGjmu1QnbzQ
INm5H64cjaSdMC/A/smvy5w9aura4Gnd4Pz5EIYkZfp2dAJK4h0qs9hxc074QtrqY0omsR8to75Z
TD04r+OLjIKCS65Eoa7nEoQGGUBWGN8/HyovWkLsgoBk8IQja1N3tLD6QlaGefj8MLJhHZQYzdZ9
qmXMjPvoRN/SH0DYO4tKdeLesF69JqGFMsi07p8P5RLbBOI00rUPJbjEe8Twd0HAu72UOnbptkLE
wDQCEBDMnyu5Zv4BM+N1kH1xIPfs1eN7emRRf4567qGgtwKmDLCu6qRZm065mjJcxpm+oPzEadKg
WQuyh9zpi2PYGc4NePa06OJ8+jbY6RVlePhitgxinLkjm1m9hjc2T2nN6t2FOvod6dCBSBL1JsP4
ENDwzXOs9MRUKTlrReqtaExzBkPIbn3r3OnD8LOT2EQz5B0aGm9eXROSbJ8A7iROiENz4zl8cHLu
NAGEP7Z+9NMkYiCVYjoNNThbOY0JUm2DkVCgo0kFUn9wbCU2uM/ZLNuIWcf84kk3XTBIS09NLjGu
mc2iU2qvMHKukBzRiZYIjrLQ+NprEeY/OM/wcV6bQrM4OuR4REAVX1InJCuw7IOtNSAWCGPBPUY/
EaUwxlmTJDDas+6ihb23+q9/rAqHeTHoieB7wKZQC1gZlnXYLv7rH3vMij1lyL4ynReXEuHPQtMa
h30Py0xfNLw5rff/P5f+P1mOM1RmK/2/DuJaROFX9ftU+o+/8OdW3P1i6cyimW3bElu8xZr9j6G0
a30hR2seK5uWtJgLMy7+cyhtOl+kqbue69I+2oyenb+G0qb4wt+wXSzrurQcQ/f+k6G0ycb0XzYy
fB6X5b8hpBQe/ybf6u8bmaqz0zr3MhI96wd36vuNi2ZzFQcCxbdOIhA7FOAXGkwPPHccfXRPJAwW
Y868q3dupi+Tgx7ZKHBGbQlaNOd+62usDG61wKyIiTshL6NzwXdqNQPsQtlqX0mO6H5EQDdrQel5
1mEaGGd6b5K8GmdX4lJddGWIYJe20DTM9JimgrwivcUZMF4NDqvVYI7TZWzodu34Z6kX8rnMzB/m
kNF+ufDy7eln6hr2sfwUsJbROtOjYZ+23i73Qh6G8RsasmiHyQ1sCnCmqAfLV0DbtwwvuXp+ubMJ
S7abRL8wd4kWRBjJmxXMPUX16pmtPJcE300QKQi9pw52tzwr41afTLV2fQp6xRDAh4vsKuvUijF/
rfzgoZsoKlr95ooCChKJjmv4D9dWJID85uyAxGbSFbTwKDs9PnvjGG2dPjJ3eiChDxEIoWODnGoG
ui1hiUfPSU/pEJ3cMQKCU0Hat1uMmn4J9iTEcLydyAhaDhgvoEjkckEqQ7DD7Q9wwABjVWDd4jhj
cpg6VngqnZLdsYktjeIqOJqR/hNrFEMmd6gZRVLWDjnHIqsUte6cSGw1DapqiVZ9m9XQLD0qhbJt
megRELFI2RmD97NwReMBAIx4EwxiZzfRdxoSZ41OYVdlOAjJRAfUaBrbEdvTukJMBb3Hqg6lDp9E
id4+NzOlJx8Z5KUKaE+ZYLsBmLOxRu1poLvfshvwyXYF8jV6ibGxLBHvuMSYPU5tvqiHkWFKkf4w
i2o84KXjQda/RhmPTMGx6hEwGpbM4yQjhkXnFB2rxWxJRPu0i9BHbEmbpqdzzQ29fLbz6X/tEPx6
libJMtMmAovyJNw3iCMRIguYaQNfAx6GBfFk/ZHw7BnjbW9KIPZwPQRhkxPTdLAb5t5zA2dhCtyQ
rc3U3lb+1VYZjakreR8VE1tO5rcukNYDGa4znCY1FrrXi3VleeViDKz2EJp0PKYTnBAVJxsg9Gy7
TcdZQoMxlkkO19KQDCGwTCHPK2tjb09UvtMwXVLsyjtJ5w4wlJbU9895gAAr7+l6clw8pzB3r1w2
zPkhPmZ6IU6FLr8B1CI9OSQWt6RWORspA8MGlg5kpll0OexIqtBObWEgiMMHZeS2+gGJCqc+TJkh
HH+VbbJrAbN+FSO8N0/p7RGIaXWJBvsHCnqsQv6YPQ6ifwUpE8U9yErbO5uZG599Q0nAhm2z4xb1
CAxDAJjFkbZFCPcypYa2sakfl26SfQ1qJS9FM0db9vHRtSLQqk20jMjC2JdW8WiT7aaEszIK8gtk
6awVfJghkOapVHDw3CB6GAjX9m1eu4NYsUfqSBHpAF0DSFCKzBCt6tc66e8ci/Uplph4iBTb2dGB
+N1yk6WKBIOm1DAbg4euHWi1+ARZJjjEQ9f3spIByR7EySj0QGt7CtaZE3u7JtPLNajudkF6j7mN
IaaXdRZt23re13nsODxX859COWOQIzva5qlQu+q1TAd2GXVx1zslYDRVD5+0HcK98MPCKtlbbnaO
Ct04VEPQs9uZrmAv0Z5UUIrCYvjKfKy9AyBMISP4ZtHu+7zsVuAH760RMRed6H5DWTJnwJe4cAwc
Ln7tfZejHPcgozJ+BjwF8AG6IxFj0i0eTM3dSi97qQsWd438AcFmXEWDow5E2yZ4ALw3wsTwVWTp
t86znbX09QrHjIUFwSDUCipCvQtJUAZfDJqWLjMlxNc1V1YCME/v7hiz22NpwHWz9II63NJZ50UG
HjZvBvsSdBErA3yZY2Bk506J0io7up2+6tpO7nPEk7irfBDpQXnzqmAZNOgsWr15bgN73Hm1gaEr
T+RWVZj0OzeE95oHK5J4v49hdo/VNZh8GEdThWnXI9/Bk4wR2g/USP1u9AhDo305ReoyM70Okeah
0IQpt4ioH9dRXpPPpCe7JorPlVsxc5zKaVc7xwgFVuOiAW87XZCgGA5ECEYmYEyUSKbQoSLNiTIO
t/XaTm3AupXtgQXhoTXJkSLeYAI227g7J6gw+M7yB1Jqm6VIx7ii/dGv8OR90khGTHEZbqwsy7h+
e7XgmtMPqpBqWyIh52dFsmObG+NqGhoybFrw2zCud6bvvlbYesjdSN4zlPPrHAdp34OwFJATWGsC
9aawCF4TjCpn1hMHaCw011pApVDaxtJu2nloFAPVrpNko1hIqSwL1iR34AKC/sfxD0pLlx2OvHLa
qHigl0AYA0QpXZbEhiwdqByafhvnzSyixGLZK2ZIGhyXJEcEXuLqWnQ6c4bc1XZkMEb3gXgSGO84
o5ftKLQlZxxszCH2Lj6xxoKUudxzxapOXettsrsXP4akQMjgUUObzltIP2dpOxtxbr0R2/uEBI85
pvMhD43p/PmAaPtBdZbPFKULD8wj9wWZW0snwdVFHsNuYvB7BdscNf4uVmUESw9s+qJBU7bEIVje
rAFeZViofaLV72lfveeAd9DIZP358yFjwxDXdrTD6IEX0ACsjyHMmrpLojI2x3F0DF39zcww7Ttu
+dib2aMSCTKBGok2A2iS1JInPdq4o3bU0ymkc7a39NE26iSVbipw4kHJykKxhwuNcQCUG72Nrx66
GuOFZR6mJIFxVcdlT8IrjIWx2YqRqCUrQ43rm2uimCduOuhQ2YolDTo4mzS32LdehnEgy5OvsNfV
RwtueOA2YCaHvMZyWLM6er+3dTQGFbR/Ld2l4bANbbvghWo9W6N69qw8mjscSs7EYf5FBEgZ3OvS
mFZtEbxWer0eoORi2zc2ilyFsrWeadBQXjyMpOHIV1NVEdP/as2mbfjGNW6jjhDZk9DcZsMuAll0
Vb8l2eivsr61bnKgF+MUxHPRW2xqdGwwWmsLvnUbB09bdthapxYEbLoxR4zufelFlyLhpLT6+TtK
wCQgqFAEP60U0IA8LD+iIQOuxOTe8Ine9iaUBESArxCdXRiLbEw4PwlpBiEUHUY4IPoaH5plk6cP
jukdKzZnoxN/G/LoVzhh/ygKVI9dAJJItYza/AhXCEB4EmWXQHuxYlrxV4ZsOAKcoyezl8kRZ7O2
t52FyADYuICeBorARrZdGxg6cx9SIfcq+QwFfArZgkERCUZ8t5yBUSNIasfAi2XeiiLmxx4PR6wg
R4x2irgwOMX86KyDrvf03U4+HggXONslgi4xP6A1XdSkED+b6mcwmOmeo+To1in2GqT0vN4eQrMc
H0r06KvcJ1g3taMeZWKgHju9mmdCEqmyeg4e2xb5XNbr5e3zofLSjxQPn5ZYyYVkAMI0WjXLJjuc
zBiRliUsu40HsGk/mu8qnMzvoLzyJaNtn7iKlcYpvuzMIgIoYRbHGF9EbJpUhMwD41NCphb9gZtu
o9rB0Eea3s4qg+RBWVmExKV75r06XPXSJD7CbMh8RWa6CPDhnXsD7K+HAWpZ6+50i3vL2aU2u6fP
D3M712+5npabjmndgQMlU4520JW1Yto0rQLOh+UAVxI9VHbqyqAjJJNiK/I+oiwnzaLnXGZ3zKmm
xLKq0mljKRCQ2gQIJUzOQ9a8653Q16T+oXmJ732e6itDOZiEeQlCFgRNYA/tZnJCdYZNhhCAFyTg
93JrmfIxbuSHgljF29tjupS+FRO0wV6dGURd0mDcZ2GaIh702p1dsEbVySw7JEo8FpkXr3w6MbBH
RrPWiffkcB8wg0J2HUgnCxWf36+JQajrF2hlACzH0TiMkVo1dhIvo8RhjDlmRKSOkHnb8hr3MJvN
SHXHnql6wJs8bNub5GQAe+ufKeRINCM+aWVlQBWN6FvbAnSk48LrFZIxGFvobjz/hq0xW7ndGKwR
0hpEhWHGin2oeVQnAxLbts4omUIqGlid9AchyyFfAyYcUnJGZtIspCZ/WB5gojSpgxWkli2TxJtJ
LU1BOPwSVv6a1+mbzgw7q/vxZTSqZSz7k1T5R1dpA31WzNCIVAQVWBxa43WYiVF1sbFwQaKyqS1W
TOPStvNzF3nEPM3Jc3t+2GeKPQkEGXwLMAQ259eUBnvjTOlj2VvQ6YKIvf74PPTKWuc6yY++AegS
jvOVkd+4mJT4jvSW10vVvVUkRlcaPQAM2i3fV4EDXGpgX9zvkQw7LjG/YhWTg9/VuV8Tqzvx4rYW
Y/SSKeHjNNrLBEcWHtxfKirlprKCKxZjyCdJc4pKPVq05NewQsnMbeo0ZKc49UMNPG6BdupbM6+f
SVd7FPTccKy7ndJ0khcI2aW/MhS1yoSOdNl0xbbLSTvAGl+C6v8phU25MEF0HpgHL504iM7ANlEI
6GVDYJ43rpxBkofK+p3X54KARkr2zjr15Cgs495/Y8jCjc7M1/ScV3Z5vEGd4BjLaC3G8JvlB/sY
gQc7zuDIMgf3VsPNI1VyYHR8wtuG4N1LetZCEjh5G2KiNjt7IzrmlkGY7myruZtW7B7NgLmCxzPI
v1u/5zGEfNyZw/y2vQNkN3bAntpT4wFLAXuw7HHSr+WgmKYMbIVNfP0BsJBee+jh8dPIwLtqco04
bw9xR+Zwf+iB0Pex4tbUInGK8lMVTNYKDiaZTDYJ6QC8CxZem8oONVgi1pvXbELDI83Wdd/jMUcU
gFcG+rML4XUEZ05Q9rBG+4JmCW5N3UHYQx4Tg7RYVRbVh2eVHu+equI5LppNbpGDl9m6ZK8M7mXM
Rmj1AfT1vo3vgX7Bgqmj/dF6TK1AMRRW/ag3DmU0orVqTQjwon6P0HAQeKf1EJ92EV+mCi4drj1X
JAoAQzUHiU3XCvYJG0QsXZNkaUCVd4QAWR6B/V9cEygV/w0xUr0LrlxkhUEQiHUcz0h/O4OR9+x0
zcFDs8Cl/VRK9mEcYuOB/UF0T4j2dhODOVeoxdsoZ6ffw0VcA0AC3BI8Gt8KicVNwOTvgFnkHSlJ
qBeg8GTDr7QyflodByS8VSID2tjFlvwdT2u7x/D4NdT1S20zqJBNTmBhVXyaSpF50g2mImg3xjBB
oKzFyoki65ZDzxN05NAYFX+6SZnZwLOWuUlQfJuG8GRg2jmldHc2EEhFSh9v5nzbtMMvUtS752qo
oIGTcC1Zla1KgGvAFEmCbvlxFSFzlEBwEId1VBw1kVaERXsQGSP7ayMUyxI/nhkGxFMBduc4CFaU
/Ji0hnelJyHZT/JC/C62ASJqoJ/xHhnSJT9luJNttAaJzhjGZalYg1jvCvdVheMjFgoHFHy3LdJT
pswZMsIwgObBh1CRUfDzsxCgRsiSpBZB6Ls28H3xalcbAiyecxVzYsTBe4cYcRWLfcCWgxRzuAcy
e6pBr9Du4BKluauhYqest0odbE/jRh6LNuizzhSzj4gcAjY0gz0RTlsymrVNGDiUAPF4Q6iqhxZX
pD1f9KMYWTrp237wP3qOEhxm+ZVkFvdoNGrOGhsT6qd8XXe1v6FsfHF0CbgzBjbZU/YqHQ+l098g
bFS7wmMchgZ5kXvyNsmG9HMQQnETdPf0VYQvfuozIqQnTmCQIMfy9L1X479OOLi6QN2DAUagz328
Mprww0nzjSsGwJw+OQtdIX6I2v8IC/kaD1g7iv/B3nksyY5kSfZX5gdQAm7Acpx7OAlON5CIR8CZ
GQww4Ov7eHWLdEovRmb2symplMx84enhDrOrV/VoOlPe1sXREZRJ4IynwuOtlTYdRWGOwSoonqGX
F3wrO8rT2jeGuT9OyrtU+twzZDIe8Fxhsamn3xLgsW9R+ZuMHgx5iEGdU8Nb5IBIcUkcytjft/2i
7mKrOvZ1lCMC6PuUCWTlsZOHu2L5J9ojT5MCXOqkE+hL+hzhBdYke0OYZUYQl6nDoMC65ldcGccz
j9H6WBtri5JJsY6okk2Dnfquca2TV/ZElJhuOJcqejKn4mkY2MLic6gPBo2OezX1OzFfcl0eexAj
gjtX7VVbt/T43P5MLrYrAJG7ga7alnGC4uG+zcOjsbS6G2Y6D4Ao8jogSvJHUYUZUllpQh5t1XAm
VHzNE0U5kzeDplg+Hc/9TKJarV1Nn0NtgHwmEa1TpHNbNzmIQP8WeuB6lY3H7GZkFtaXLcV4sLiT
4r9AZbPHSwBVcVf5l6ktS/IclPaWal9P5tVY/mtS1U8NSXNOSZNuYj2UFO0B2kr3hHrFGqGTfukx
uqQRFqNJupi7qoVmhc5cdd7MWzrhasCOJy+uHpaxuMdgkIKZaF7zgWfaVOB4WCzFceQB1Yi6GqeA
wqvbG66YQ5yNG+HdNFuoJiJ+F34LVKHhOTgu9RmLI3RSezPI+HO8VaiWut0Uw8hCfHHOksERS5cA
rQH+PbEp5xwwFPTU6FEzTfVf7T27bmI95TxuT8abPtKYac7niTsinw5B/JrScbnqHapvIpSD1Jm+
Eo/HU+evjYw+Qnukw9F1nwMpH6XlPmK+uG80JGWDW4n3/ixr78HqCT9BkznYfAtina5FaL8ahu+V
npMzv0ccJanaQIjdlOWtGyF8Dlskjwri2RhzuuYjtUjp8MS28nYTQovLJ8E5YnebWXQombB85tja
MmnKbcPBRotoPb3P/E3aLGkh5SjMLkvNsO63T52qoXa6eO1rgmVkD0IM0jxPyht1gBahc4NLajtO
tAjp1g/Og1VauO6pW/XCZIO2AIE70w8E2x98KBqQ9dS1Wy5RQB4FkK9FaPnKPHUp7ELfRU2CCFPh
GMxrWsu9X2zHuzO6EjDmviCdXN05jez3UQxvvqNocMqKcxb3B1+1aj2xXt9O0VuVA2STSQKVMxzO
bYltJKV1gefBraIA4k+JF4iewrUWiAypeyMZyRo4T4vTPKvta+oEm0nTZboQQXa4iKiietVF2bIY
R5qdQ5bWNZoplKYX9kKUN5Ux1pDRHTfktVeJlx+hWNgrVfOtqwpXbPJqoun2DgbtcSCnZVAfVjNl
MkeFkl3WI19I5KQ7GxZDCISvFLj0R3e4byQcvZq106aPKlCOSD9okBDEL532+bkgv+jlwxfPWzvs
US1WrO4OkZ4+b1S408RdOra75jEa+PqpaUuFTr+bKJFXgX8j49OksCR6Iyz/0VrIrg0sJEB4QdwA
WUt7I8uiqeL+GRW+3ipc7+T8Wr4PZXiQUPg3RT1sawdfmeFHNw6GsRmn9sKjH74e+O+bJ8IWWYae
T7GYIojNuqEkMDW+AEj8jdeoO0ey2NXWfIxwd20Vt5itJ6cdV3N6BWqsgNX8S/BsnBkbZm0dTaZY
sYUVzbaaJ+RI3VmOwcduC2YfqiFrCjdzzsKuyBQcynf6rX4q+AK7EsfD2u3adA9L6C+h+pwvpj9t
yh7UHb2i8C5S2V5m0LBd1wZvykrgdIJDQjJpr67yAO+1BfUQgR1TZ4YjQaKGPRcN5TrQkToEzqMF
DBC/JrQWthb3suH5PIyJAjlKX1c+xA/cWy9mmD8rb9jbjvMOoC3EqV7fZbd2EIiQ7gYHOjeb5h7e
4y+r5bdshd6hEcU7d8nVyEdnVWZtdpiKeJvXXK457FDU+nVFkcktiNAhN7G6oMalUP0LXuybmi/K
Q25ZH3ys4ujebmgxSmx2gNNBXpy3sk7Qy7mZxBI/U5dM9AG0V8RzPo0leUGXEGnI2iELn7Wu0Y1N
fn9DvtBfoVGACfHNYfCoVfjl2+5GF9POMPcyMjfHjlXEyun5mNpWfnJ0huX1Ro3COTIr8WeySesL
2OgRB8wKSTrOo5+op0Hu9oEZLf8nqJfv3liPbjR8TR4KgUZ4Wk2jnDbTdF6wRF2d+AlCuwffgINY
O+LLx8GWO535RL7ZYOJJ+doL/6XMHugWLMlRe/IuchtaRT2ZbTq2mk9hlzzmpElW7E6Cq6Qq8iVj
cUcg89XjNnTo0tvbaJoRCEe/nHzGCJzfVr/y5sF6ssBMlhWPVK5yRzYx0VEoMFaNN13mJjOXf/8/
FFJz0XL4sgZos//9NynNBnE2qQi71SCu9m0woo+R6MzyJ+TaC8SmrfeJpi2KCt/0UZLF2pXu1F/r
afH2jfgIgmE8DUxxO7MgNDqqKIjtMBypyNZPKUCGpyRJD25RgIBMX6ZcDJdm2Y70cO7ggEMgzJrS
PkSSbZg7jO9F69ylMmIU9KriPq4me2sJaNXA/V3EJ76dBkwua+TChb57M4uNKJ5eRvg2u9081Jgd
/FrVe+FP2X3kHrzGcu+NKtJzXg6XoSWAWwvs3tMsz14a/AzLFO+0rXdiomw0gYw8QqhOYi/buCyU
myWU64HtqxaY0iZn3MYV3wXU8i1CzaVtm2vTFhiyAbgF0uMBOXbQo5zmOIKOW7lTHT5k6fJaTJV3
ba24eIQEdOnY9hAgcp/Dmj0WvwREDPZF/CqGH3aCR6sJM56wX0Xl1/vAYADSQU2hNlKsqjPs7+zW
b9xysSor/QxC4sNiSxMtZFZpIb/VYMy/esXNPejq17nfEvYFF5GDhzNTZB9pV4OcM9AU0dl32IHX
LUheCnHwascy2weUCnI8iaOjdbdqdDpRAbQC7yau2cQhUrwtwOBXgUczy2iPdBoxQmcddQ0pTlls
r4GnUK1GC8Oleek6z6NG2E+hPFNgHuvXgnTEnsrV8cBKFXNEl3VsWZrlQQKdRyC5+uEEoW7G7FXY
+iObyqe+HNWeLdslkbQ0a3gepIkmLtVUpSXfwIiTHWRoIkbD0mz6NHc3FP68CLxGp248YnR6TifH
bHncpqtQOy3TNRG3dNI7f45ehnp8LgPs7qkAzNqM7DNTzZcSjzFoz46tgYury69wOAEoYqOgrRae
ZoDvUvgsJvIz99Tk3ggxUvZzc/unLIEtWt5U+z1mffXUMHmOwnof65mAwWLfG2oqiRNBefcEbZAB
YtiuqK4eet0KROhCKAWLtbDe2P4zvNGZs57pgO6rGQJjcwpEz1MNMc0GrmyKYN8x9q/CYMw3PuTe
1CCR1IDPVlGuH5y0UJQfNL/ymHKjEfVshrOlMqTQ3OXcd61bVUJaqZ1D1xahvG1AQcAKsXvaD9Oi
1oFD3XGX+QxWyEa33D4KnwYfI2jCwreaHfsS/4Rtwq0oHXX+9/8oOXf7kvrgdSqJVrQ5my7yfI/D
WIx3S66OXP8VOizjbeWxTo7TL921BTlLzLZ0W11C9VV6SfeTiuSOdfC1NxI4QaM/MBCQERn9HT0i
77PhdThe+TM4xEQqhv1tFZf+TuWlvkzjZ56iggzxfM8SDH6M7Lb0bJBpL6mSmuSE6qHuVFgHGAlZ
7EflsJ/LcRUxKVN6RI37ED9PY/JXgFYrUKWJCpbh3vZpMMnFj+qx+IeVrXbNqWX4CmH90E/fE2LI
0D3dnD2VWpp1SK3OypYjX/483amBa5iXXRyEbKpX3YlKbZ9bRMxnpFielqZetslA81KceFvycPQb
lQuU0Zz6r9pnHOxb/nIG45rybdiUN26iG3G1hgPgbnkMowgFaAKGDVfpt19wSD71CGW+TvpfcRs/
Lr6xkA2G5ykjym50+m51oKRvvau8rdTa0mUZB5B/Syui5W5aRx2/QT/QyzPeVB9t0LfhuYNGziQc
qARR5mg7b2oiUAGL9begPWkN87bkghZclayey1Cg1MO9nKsGrjZLXWo2UOKN91A00Fml+FjcD8fP
f8IJQC7LZwQA9jYrV8ZXUbA+YC2QbEql9kaqi9txwvhjS2NEQ7tYLN8j1iFxjjJ2n2XEnha2E22e
nYsMztEN1mDm+I9mnFvZuaQUKXsrxVckIua2Jvwam0xBDyDA40MRmOG/sRHtkJO3ow73MxYX47tn
/LfUucs97PNL7mfviYVyKzUvsgqAfeYLfxlMgFEnLE1kHahPrKYvQhA3Ssh95CFj1fJB+80mwSu5
UmwDMBO59YL7lW4JzR+vlH+D9xdrW8pL2vccNIioTAgH6HwbxVIWl2l+l6fWwQ0RlUYclHnUv4Xx
a9gFZ81IoekD8saFk9vON1OWvlQZvdwCWp9nixARwT42qcJ6HLxXS3SqFEy7FmykreWagru8X57a
KbrcFkK5j6fLIrNXMQqBUJSfbui8J2UOJdaJpk3u9RtXYZsRdvqVO0Bt4z3FeRuU1U1D+mzFVHSi
yo2vyKYtlnk72cNxTgiK+FH6k4tp3VgdfcVGXWNzBuyhtouNKDpG1kthYzNrzU1cmQv+QQP1SicH
WYg9qTEWceaS4yNh85Zw3/J+De5TVdeXwenOnY9hfrmP+PMzT+6dys44CL1tqQgYhfLq4hMiH3Ks
RN6sioXyF0t4+1Y77P7QPeOCnxyBzOUzg98msygiVxXUBJrLJ6f67CBfdF4CcGnDrXet0Tc5Uvha
eyy4IZ8Eb8uN09d9Y24GpD4R/ks8VTPfMjyQDatu+8wW+BVeipQll8NobB/UwjzNmUgtWLgrE/Qv
u0nWRTHej0X/MInsFY4w6jGLGX+yNqqrH92hK3msUzhYKU5lAy2OzSceFyjiQEoA2sJ9GlJaFrg1
WBQgzkO0j9z2vtMhE701fOX9WNBeSdvComFCVL6RZ8tJvoyv5CkU3om9S/OieTX7Oe2LzTI4WyqS
9J0JuD3h0tUkP/MnHvlsgmT41rTRcucBaS/yGPJr6P3UBLR3+eC/8ojo73K2Vl2hedUNrFwRVJcF
68eaY+q2tZxS+wVa3L0PoYTuLSb/+tCxCebdBRQW+c1pcdhQ3uhDNRdSgs4/MjLsGerF2dRd33Bf
Ib8EQpFIlZWMzY6wubtPsb5Q9HI04bsXmfTgGdzb3jyiO+YTOkPVv6owyvfd6JSvQ2Z/NYqzoVdY
5iJ7xIwgVH6wSWO0KQV7Tp7flWbgM1/Si6UbAmKzcUBh0m62mYGbkZeVV9/8aWvHf3ZqtppduNzR
VwMWzIThxsSUJEYRUm6AfbJY7MswmPwas9yY3Vt3MSdLkrvsM3Gx6XLCpNDeY3ka9vyy3J8I8AlG
efshTkGCDQko7EbeS+a+EwzR3JaoC6pA9urzXesyg1OG02MvJCsMQkue7OZuIjiMGbrfIC2Cal7S
HYOxtc9r/cKq2nrQRXcMWwkDlBYF3Hokt4LCeahj3Kge70o3pz9dWfGIgTnaq2W4EFMROin2oh2e
HayHJ5kyHHas3IvS1Ad8PtgcCY0hPnTOLiyX6kxjDxeDcKjukFntiUu23xAWbwTfO8tx1F1BthWN
zcYV4MeAQj0sTM3foq7vnIGiPDPnPyaLfsEFP0LEYUuet8+BPe79NFr7kHOA2cA6SJ3o0mfkKWN3
hzeCmYmcwWQ7x4kDiaX1qwyRkeDK3OZ+uZ+JfI328pNZ4RusVzPT6dO1T1aArwCXQHA1GcIqNQVr
gSldonntfGhFGy9Lj7p/p9wdUUxM5CuEeJJlu/+3O9XkMKhZ0npbP6++wWgefUdd0qGGcDDOVDtE
7h+3W4Jt24lqGzrEmwMqH48jWIU5N7T0DPSlgufdtyb27lu7uhACxdbjsk8IBB88KDLpXvtVxWAl
/85lx0Sa1dQ5eRjwigBPUH+wcl3tQ8hj8HokDWjeT1fN4hAwQK7CDA6wws/wGhR84RxdrwdvTj9S
iJqBYuOqS/MkihzQX5zvWeJy9Q4SlA8KNfY5F+tWeNGDouUUGlTaHVvB75N9QVW6yzP+NGbIsPtd
NywZLbDDlrzpLgNHaEFF0v/33v/feO9vVLj/k/f+fze/M/n9vx7k9+8/KvunCf8//83/MuH7/xL0
bQP1hjTnO76N1f6/yDDw51hLemiAXuSL8B8mfCf+l0M7ghdHIS5x/p3/JsM47r8w7cdxHMRB6Lv/
bx585+aw/yfMDDc/5oAY0ExERCAI/wcTKVQVNd8acKhkJlXPGeiOF6GB/2+yfJAPLngPEkZOZm8o
amPCzoGCeXSa7Hx7QH8Y8IX/4y18+M8f/U9gncM89z9eEy9IRDFzTuCBqomcG4DtH5wmHHdsiubY
vVkwMWZEM2dQyOkX6a47egmlpgPIGaCko3fXmibYB7gH9xRGWGvovNx1Z0gZ65yV69sA35p9PqqD
hQh4TsPRPZUOx2kJ3v/cx8Vvz6rVL4MXcEsOgXaZ3tLc2cnHAz1Lq2Q7KJH/whIxfUBzD2YS2nN8
CnVJ0Dp2Ryw6Fn2+hKaNc5RJaL5dz8NDQfPktEb2s/p1gNMUJxytB6h1WYRdmLJj+zfNJMFLlbBY
oLEaFTuLKSUvJ/WQV2VbrJRbJn9nOsQ3NvuO1cC9+qg5cu5lWeT3hP1A8GeQ8MLYHx7S0KO0Ujck
0MkTcIRaCtNPl9b7fCiaTRva7isZHwtGsOc/dnY0TKT4BaKob8dnstTlFiTzF6lK4Gqs6zYiZRwN
gooxa4oNwmrQPOjcT7fd1HdboXu3XBOS7z7TIBxeAlJmmzhvvc0Ay+gEaTBdVc0UfOA2it4JP1Km
4Cf1HXKd/5rhg36BnGC9TxNFgEuMddiqImY8dJRN31LBsgAd+EQTbA/NYvs7BtZhm6qo/pOElqaw
Fa2WwhHq+8Q4395YikxrnV3Ae6VXwBNow+1tfAE5Sm3lYLYKyseeZT2kvoD6U67B+TNiREPuFxqa
0Jh3p1rmh3nRODItixRBWQ4feZEO+0YN7XpJIR17xMS3Rafn40JPLBnuFAEyiHFDTbcPQBVhXbTt
ZttxMwXKYAPBKMNsE1qGLiOJCjyZLn1fXMslLeWM84UxgG1BRU1s4lUO3RLGPCxTP1FS6AUEkwdM
WLiBryhc+tGvEgEl3G3xvOHMUhmezGJh9cdNUjyZgK4uQYP3FrUjgBLX9VhbQeIii4Zr05MAwHyy
vGuwS+lKid66cyYymoscuAayxt7qImzXOgNwE9YpAsTgc0RllBx3soZuZ/v1umg99e8sB5WQHvUv
KXzsu4g5Ztshp92JMr4Fv6xoC8WPvYlK5pKO63rxvhqnqO9by0JN9BLaW1YI66gcTT3Xh0Lj1Zsz
2oM7LRkc+JDE63ju5cn35Hg1JlpYlKNZ4g6aqEhPJcu6Jrlf7MocpO+UdO2RAa5TsJpxRWOoEy/J
eXawGC8AjD5Snr6HWSuGHJ2wSMLiemkmfzjC58lONsa1el232Ar6sSJz0kU5ssUQHIjqauLQVf/E
AzI6QoqxHhQSwh4DYAL4PaT5s8vxd60ImGp9RDEikZ0IrQEtZgOMqrmwQGK0M0OiXqFSWQ++o/El
5Gx8CTRbDvUHNU4oegJptNrnvpe9+3XeLgDJ45ZbUnZDYodBb6I3VEz+LKwNN9Ww8Ck4SChNGFYg
BfSLP47NWx3zC185fjYQgoobroB0BNXbkGmCVcAgF6LzcT0/JEHBhDtTL9PdBW1YfUcVRL9I5BEL
aeldfS4ZF9cAxU4wefgb8vJUmSijpYX0gMmuD5gw9rUVDN8e+Zu9mP0cj3DiAn3I0vajbTKWuE4P
dXxcGtDxJJTnmotZ5vInbiw3MWot25wSHY/8IHDwZPLNEaf9GJ+7OnHKP1gklX7iQ+M/G/L5N+0K
R+eKJEP3rfhUfieJ27whLNEZZnf+0Ri2l1OhyUF1sfD/zBWTx4ZEPiT6ccRNG99gwjmT6KD6gI6G
0YqhRina5zbh7fPnO22wAz0NPaCohngHVMoFyBcVn0uStdZOV41fPQ9KtUcecfmzXAL7V5pmc7Ol
Rs14Z6w3/d+0Vmi+wTjoT+pLzZ+8LqA/TBAbF/YDR8oG/WuZG4o/XUBa/Da9ltu0PbPU75KvcuGl
2skgryMBg19wsgb/YWkIXTE82Q+1H/ZPfl02z0BgWJFqZGXaD8KoWQ9QGXDZgdc4JDhEj0tGFH9E
1XrP+aOOvCXUpwlfLa/KSUTBsiQUx77o842dWV/S8RWNncbLwyeem/nnFBSoHoxnwa8BW8xO6Vi5
x0GNfUpSLC/MhuaQfIWfHw4YbhGGoZRA+j05WrW1HCt9zKaABWnkmFdf2eKlHZz6LgZuuKMwbtp3
Q5bvOi91DzE37auK1Uh3hyVpsCUnA2mT2ICf8ppmaq1PjvCBHxA4eQxmt93PaIoECHgXdxHNUpSt
pgl+oyW54PKlJbEselrTS5wIVxQvAu8s8hrYOtlIqEksfvmXUaV+CAo17xdnzE7NNNFsSdfOGga/
wybYpyVULeIXNbnBbxQkhBbihNulwp+ywh7N3stqWcprzGYllsSkHcwp9X2A9RKmpvmuO+JH7I2K
MX5zdBK+1BQNr+ieZGHL617bYedtXUbCbhWNi/42JuFkdgr3KZbKbO2mWXbZaALamihfEaHQn9h4
c/I/o/M9KtpKKLTSaNHckLIxkeuOsjUetPI1snFPx2GC1XDCMVX71DiS6qu2i2hZdUQ0JLNdRnts
Z1JPM/9IZcufXpePA9/GOFWHcszXbZmc6joEjq12OtRn4/0sqf8p59Pg0uUwHG1cY2UK7CgNH1HD
pMahqH63nJEOK511G+uPsW6B84aPBZ7JWGWvTY9FvBPDxnXDMx0Aa9e4Z7x/pzZn1S5f2gpQ2POQ
IJDqeE1KnL38cBAUAQvctAPbIGHGq/bV0Z5HghIZTnFz9uNpZaBy4C2gvQPxrnOzY0QGk+UVpl5u
cE2+a4h+c9+kptO1UKGSs90TU0RBti2xtv3pI2vMHxgL4NzPXvhdeiEDfPfpVNnp5nvIBG2hs3rk
M0/UABfnUA4HiZmsKkIMHX87/4/mRFPTo88P7jnS3eZJEno3kMuK6DHgq5nHr5UkC4D4sKwYOl6q
HF+B+bQnQ0LtgUwd/ab3BYYkp/wuIgbM6nFGfPaCp5jywRobnJ3Y446W5ejdn2HthZZ4yBbaY6Sd
QIuiEz0L/GPe+RSMyoKfIoiqgMgaLCrh+4iuJs6MfegZnMNKb/zQHEG4/bhh1RyNPUT07bXVSSVU
x9ncWDY0WuH9ipHiSz9Ars+n/ALY9tIp64zY0L4QiUKh8FRwcHvKPLxQ3/UycXaqcvIdGDZo9TY2
70DVj1mfO5sJPwql0+2Fsox0X3q8ZdKiKCzkPuxXHapgM2MWrzWQ701Dz0w2RO1GK3YzXJayjcWe
8Jpx6IG4rcn44x1FucXD4LaEKRF9a4vCbx4q8SV3Na6aQQTXvrPwpJTJA877P81EJAHDCMp4G208
rzO/E9HkLJu6dv4zunUl1k2Zio+iv/XPx6Z/KkXMyohydL5HswAPL8DjcckpfDmunCGsXkqTu8HW
NMpmMxlwZV3RwxVUR9C3/Is5P5cQZWfvRFeK49LKbhf2klLDsO/2AksCS848ULdeYZt9n5NZP4HL
jh5OC6gk2k7iras6F4JVkHUEODE189loeE/L29rNwFoQK+KTxj1yNmW3onX2i5vJS52dM6XOOzuT
6UQFYH4gPGH2g2e7v1RQIMt7xhq2MyLEVrVwIRdNRMbqBrnF3wfcU874BRKbhnIimv57gCLYbaTx
w2blSY1GU3di0yjvVrCUFfOjNLgumWlGjlUyHyvQTOE6UwiTfVfzeYzIrp1NkLusVMSNiBctChtJ
275ZbBZwYvbyNmgwDO7Lrla8iqB/WqYQedMMrneViR2vC8I2W5e9w11AydQjsOriofDsZS/pQFqH
6S26N0UIOMHS7kMr8VhTauTMGNLXZ+uTZ6MO1AZwgqBV54m4zBmACLjz3dqXxuwAzWApL24gNWah
4SyDtDyFxC0xome32a+QNinjzD3afjDzhQfNQNf2iezhK1hKe68T27l3U9vl18ztrG1riyVMjp4u
GYK4gstLUeEvpa12OgVFXB64nS0/uT2YD02H9X6CsXKcnazhs+ZZBHUnN8LnmhJ9Tlghc8XsDpZf
ICnj7UQqfQrT2iLNN5WnJmLPGd7SN4kTjSSBs1Gc64Xb8MrtrPrAHSFmtxCzoAmrAmc7nxe2djnL
lMPgwKoUEMX2CefWSc8C+a9w63KPfE9I2Io+K4cSpshHiDOZV6CW6QMAw7V2/xJCObpStFuftcOm
WRY23NIN7A13QufTYslPeV3BJi/EhlGQgVhhB/Bpeq0rkuMN8cVliDC6JUNxSDBz7ZGUi1dhQerA
fKB5omrgjAcoWvGHHdyqaorCOpKXvZXLGbWndIrrI6Z/nh7KeU/hLNfMFk37JibXfvZytElKdOE6
daO8oxcl2fE2zq/OqIMntoA8clGx2ZGQ69hLzppLVnN9t5du+gW7oDnmrC9+utnNdvgSOtw0Nlge
C4V2LHN1cOcR/W+K1YGTVhxlBmecA9miQHOOnmaIOtT+EXZJwWHe9jjJ2ZCfhsfCMm7jgI/elIln
XoTJi0/by2umUsCDTjyAEY8HdVenJeB+EX2AS79oU/8CNpJ8NH0U7nTA4M0CZSRHODqH0ER0YbBe
xv+0ZNuCBqJDPLC7YCVtI7H3tJsABzoncedcaOTxTqHMrC0pxepgKDR/y9QgSUB07V1keQ2fUgo9
HSo/XmP80de5SDgsEuBNbDuGH88t2nPJro76j1t5UzlNpJhVKx6ranGx4gbVvrVUeIgdw3TX4iW4
cy1CPqsiNea6eHW/pcg4eAXqyFZxHIJ3JhvuJKEm6Y5yQHVcG1tTuFKUiFA44tZk6vTQvlO8TeWm
V0470FCUlSMDnMg71D8FmeW18mAMS/bKEGGi6s/UAfAWwiq+5rF092VL+8DWK3lFaatLViaN8T/C
sej2RR7Gj2rBP2o6SAYRpvN32LOGD7PV/BqTAkY7rzo5FzGG1ZIVCo81C+RuVmlxKYvRfRHjFG9T
FyfJVLv9tdJOtkVRTvFEhvqZxknuLwpGPc3nwAnKhquq3bVwxnzH/g1CBUXeke2OZzhLEifDctFP
47a1MG0Gk3a52ICp20hX0ojaDzzPw+FP3Cfxhf+sdmuqOv0DKanZ1/mcP5gx7J57Pgmcsh1goDwO
CHMI6pU7eIwrDLBy7cFkXKXDOYrz8inB73pOkJSPVMsjh9ixefOHqbviLsyJqnvieSpaZlJjR7ug
xtts5cLf10nnrcnnVzt7AZ9HgsO0jLQ9rdppqHZ9JdWLNcuEoMhA/UwSuxc3VyOoCAo6/UigZkSd
enE6v9mHBStp2bG39S0O762arA9Pl9l3lf/bIOgJbzepuXsm4Gs+CpEl37Vw8fDEXl3fgx9YXqY0
mg82+aSHfhnTLxnWxWUsi2PidPGvOc7HLV+Y5Ni5aXfwRMo6CWeGA5ZhNHjxaBC4pTeX9C5uG/mt
x9uJFSLvHTwoEFe6PefX0EXIaPq+OxaEFneQhmBnZ0Scq2ngUPNgJFuLipA5euS1bran58Jmy1DS
9X5m1QIMo8+rEzGW6JUUZ390MI9uW8+eiasxeWgFqmTAersHfScPXTV1Ly4lXH+LtqmfQfwE5yih
8QsvQ/iVFd5yryIR0K9KMvC2jY5w/vqZ5a6ahnllW5JZiFaennwya7Nl/2ZCp/TL8yycQVPOmj3R
zj3XZ5iOzOPuqhWDubeCiRC8l7L6XRl0S4oKK6H3feAm7w7i4nWSTbhtsxImpG9GPsJUSt2YokW2
U9YAeZbpbsQiNsnqvaKdjgt5j1akWEW9xEFAsN2NylJRolgXoJEoHRMJjUFjmMRUTy8O90/HTxgE
KMbyKKrE6VRPrhUg+3kQuPOls99FW3oXIlsT3jTHosCvd/5WSGN6LW4fYbIrLNw3mV20D/aQS27z
pEYpxwvcZ13D3KxmFyqqLpv7wjhyr1hf/rZl3+/doiaqx1qIosReYofLLWE/T3UPCYBIO18aWvey
bycChlwk1AKTHw4Am5W24QqtSz2wz0sV0fq0Cd8tXOFfnSujI1U15jWZ5+k57PwqWtskC7fpwlqN
JyGqDjElCQxQBu8z6YZrAg7gzl2S4sq5OLyTfvHIlpTcVxbWn0/EbNh82oMMvsfAY3WdYnckpOGl
j10xxUeSsfXZCWhtK6kSpS7EIH6MOopfHB4Vch2MQfjVzkXLbXYkAKqp+/jrWxkxsKSsT3htxpe4
tz1Y6cbHlBf6bw2fWosyqao4VmNHyGYwE1YzjSHcdRS0OaxXd2XagPrKJveZiAHZkcZzvGjvDQUk
3AAy1RNzWvcRIUXdsS++yfbxPP1elq57jCEZ4G7SybbK7OwFEhwwhaV0yBrglbEJh8hhV2QEtVe1
pM6YljrCKGvV1PFBdDEq0ZiWtBD7AsKZhWC2J2nWveq25o7wH9Sd2W7cyrZlf6h4wGDP1+x7KdXb
L4RkWez7YBP8+hqx69xb9wKFequHwgGMvQ+8bUvOZEasNecYpEl3XjNPYM99Lox2gDwzzTr0E0at
k6x1slJL3jCcqDK4wT1FzWVZTgP6nt+20ZO1rmagBUNp4mWY3P0C1nnb28F0bnoE2L4dgRWJVQfc
gESzzzT4xGNbHdxpTGkeRtWm5JL3RgTA4w8rZiAQVQ1pe+52bUKDVvkTrwFWLt41De32u6qy5i+f
lstT4TfVxZHdIKjgMdKW4dTey9KNnuq+RVjsxJOWV4HibWXcsTFnpHli5BFapLoMPiQlGxU+8mIk
ZoTbpHe2ejdnG8tQaWQHE68VqdOvjBsP5CRjETw8HNO+wCc1vvmAFRMim56yxjiOCnokIDnaCH0G
2SNx/ZbYzNA3X045JZ9LZdborUfkiD6Fyska3D8mao9xU8KTxU6TEPRZ+Ih9d9mXcAAlXHyrpM2G
PIm6Z3hWNctaVc1vFJpNNqd9aSq+KdL8XrxJNadYUk6FyNiMxqqrreJhMH3XX9OO8f5meeKinpsj
s1xbeUb+PWlIOK2HKZLvcAXpn0bg5BrEjMI+16GTXhvDCbq1ZS/ug+9FVrDlI9aXJON5u/aDGZxJ
7qcRvxP/23Te3LwYaVbdwWu5H4wyJdLsRgzmrqIQwdBxtphhtc1i7Oh09C8M06pL1znWjp1USCY1
i6wbBynvyWgACnFOdUGUzoyDCCDG7mOVIXwcTIsLpp+k3t7IoHisgIGEx4Hp0Lrt8+pLwoN9nvw2
2XGG9RimRCAYV8ViNH9Cc564vXqgDqclLFEmDszJbfaI3Ai6LiJ+O3XlTz+GxvcIW8jaeAB+z8mk
+CbDX2Df0lZxxFrEdB0aiJAwNKN4sUf2/Et6dEx+s5Uzje2psyy4TpnX87p2y1zgKOLPGh/tZln2
ajCrB8D+6dtUTekOQHR7p4xssYwRv0qzNW5V15VvVRpgvc4Dc4W/IuUVvQzOpgvbhAyKTJHSjIwo
ziWneQc1YJ58AGSd671VpjGHXgvVgxsqt1oBDZEnWTeIbViSOa9DU9R7t3DcV/13TP8X8dW+DCUt
x4wwS0GlJih+9YC4z6KmdUIDjuZdy8tBpaV3dkFgrkd+HkP8eLzmnag+Vd0nn72U9M6apjvzCZWy
s+nNJ55z435RFrfYErzME18qbx9ZTSByxhmTY2y5DGpkKB75SpH7eA51chEN4GMD15i2S5cwCxxN
JX48FB2EaHmCM6qqoMRHvphRXFkjOQKDMSQNLF5es/SOTgGrh2mNW5+H0cHD2DfIr9AbL6R1q+hE
8Td9o9sf3SePwalf28O3ttrvoCNEBwyGecpoKOc1mY8u/tc0GcFfeUyytxyLCDr5AJq/EDsOt3yK
W+CUAIu5YS4OKF4f9BqVKoeDOeHMdN4akwVvtaPvN8A366i+uSTZsdQzwCPusJJmkOSQP4jnMDlO
0icJcIZicsCWaDW3JkmuxaAF6+YuFsEJBdRh8RhnrpMIvsCqCJLsx6rjAjUs29EB2C1Gcz6b7mUx
TWI1BdjHVypyJeaCxKYPGnY0RNZU9+ZjnVSgquZ5sT7pehZQP41fLSPqVxE69m7kHzecZdLvxhn7
k1bSQpV202UfYs24Nw0nnCx2+2dwUN7ehrtyqM3F+Znr3PqbDV73yrPWvpSUoz6CrqDK1MVm+IxM
siMqxGI5o/MIpoRTJpmdWB9A48z1fsiOjy/tYhQvAANG0sk2BBDRxzX+X+r43PA5S1NKZMWefXEX
SbbofWHlZjGhO7xm+X2ksUGbG2jAvh2q4qUC7YNVXqZXnoec8PyQ1FbsOfZ+tAumkYbhjHtGMjbc
R17St8yauNKYXcmOwAWQHSEv0p6DkMEQ61cyvlWyXAm/iVPnCeulM7SmSYZlzZkjL0+ZwF9FLl/x
HMZVz0UJVxX/qT1TY2H+uCH7XcIkWPwbILnpdzsGuiJtt+MKAV5wt8y8pPzRxvPdTEX5BLE0fEbB
NJNaj72vhT7Br7GWFaemhFJ2IJvveQjkluxTAfc4YVwwKmYz3dAtV/Ja44bK/XRkegIaJogcJjQ8
rt/6ci4Qn0PZeW2tsnqcmK3Pq2Uo8rfCqcvfTNEItwU8sf0Ol6ya5LDNLbC3bOA855ErK9vMwS6D
w9iVDf3vLhxOC2+nOwT0EtZZ0fcnNzLiW1R1LBdt236v0P4c6pwsFghVQK0dufJK9M21DUIyt3HU
vqis8S/SL32OwJCYT5WfFpx+RXkYhhSxjMdWH8ZfM/IelNW5ouDKo2Pyim1giOJ30lGx7sFe7F3H
KV+ZvNOMkyxQjrlTTTfmOOqSCqtlCOLRlq9gyflGCoNvCUeHiWNV5URyySe0xIN3cYuDgq+ZKFtN
hJIHdLObcllxGhmUZa465qVbXr/hG88XuDlgQJaXrC2Mp6YT8Z75rXsIJ4v6myNJ0mU2BI9GX2MY
6MT8dBnPN0Y90yEcNB2RTMTWDyLxzFVjeiDn1z2JptBAayUwbRJjf7agq70noQh+vNmO3kL9p2CW
MhTYrKv8nQ+smTFTY8uDaznRYU7d8J0ggzrN1TKca7Z2m5wm69atXGjTk1sTqM/rDc+e7MBTYrpE
QwTP0eQcsSZZWx+Bu7SUMSePM0fKwQyjkFB3I5wEIeCsZkag1DMTTN9aDYti6cDHvXXliocKr+yS
GCtHA0HPsazldzo4rHy6JQhPlZfN73mpkLWgqE4/OO4ypXSb+ZgSgXE3pEf5kqUzWU9R01JejDIC
l1njlqygDZIUrslMNBla1lcyGB5d5pZYBW1lnmWS5T+1sMdnfCDjcbZUhD6ndfFbN0V5gLXicNP0
vL8i6PTEIHKrV2sOOFKSazs5TEeIVXBwW6WCizPV49Z5LgdQVU5L4mGT2C54MSjvny6wga3IeRUj
l5UUl/wUe4L0IGD5MDl5w4BlHEg2pCvm3APfcztj9FhkwMJI0J7Z/HIraoyBlaViUvDouNT6HDc3
bk5i/W4oi/isshlL8IV5+VMc0kAuRKyeqih9tszMWo8unsSOPcTR4qC6dSHLnKH4zq9pm5g7Zym9
DbAgWh/+NH9ZiOo3GNzy9zAjWkmmJ0o+RoquNNML+mzMQPo1XXxGY0ZqEB8xyeuOonK+0kXgJHRI
bYecf9Zh1vJgTkr13FeIAngrFJuMeTabJnPof/KccmtQx+7z0orlOCpenZYDdYDqSLADW1I+AMBU
6xY/Jf6F3qfFbA7EKxh/BLuic41dABRj27H1htVogTkOg24PQcXYV8y3nvtxbk6+XPpzmtjcahk4
RvRJbWX9oAMAKFAv4cMcJ0C8GhegAGQoXnbZ0D2YZWM/VGGbgmH0AuN1jFSP92tJ5YdUbnRyIS/L
1f9AoZVlmVUoNo4TJJpWj7NnKDK/8oEeJXNhjtAVnAKIpHwEeu1Ekj7glfUmLNXeHTexLp4xcl7+
fxI5/P9KMCecADTe/zVReALmyzCr+v5vYULvP//LfycK/X/Bf6ZvQsPdDtDUEg78r1hfTDo21F/b
/9+mOcv9l0X3IgidwHSJJxED7ClII8G1xL9g/FrECZnzmq6HGO4/VL//Tush6PtfYt7/Q3rPcmyd
GPxviULCjLYVBFy6+DN6thbR/df0HtatGFbRsk+b21gb3jaYwvbdBv+DRWS4OUZMTmypth398p/e
Cw9xb/BI6oOrW9W7RncMJIWAvUeG55XPh8+l8auTSLixtxGfeUTf1QpsKp3gyq1uLNp+y968iiVT
Zz/7VJAfyCriv1mQj99dae3G2Zf8mlX7u2pfTOHYn0jl+BgFNUjqpngiZvnTCHA1IMc5yjD/NEOS
Thr/qhYWbFaODH3CnJAaw2cdsqs0BzypDd4+ftme0XTZWBuD01/3MXY4rSKjnleMc/YgVdfShIrB
jIBQiVFe20J/TMdKsAZLvoUf79oYbEET5MnKwsxWVTyz8U+vm+SXYTB7LMIgu3YWJbopDr8Tnsvh
nJ6MJv3g/FyDs0FHP/v5ppbxqxN82Fb+J4dhuUoNroENOIAoXyAmN+WLVY/JllEdNQAehJM0ZsIr
ffRRDP2eMz3wAym6gzOmv0cqF1+Ul69zc4lZ2DxHzF6uC0xagP6oZmqzo9UCC1QXSqFvsZkdD6Fp
rxO/qB8C8jyc7WbrWngUvOfAuf/zf9Vtcpr9hY/PzvEe7CFQkNKZ6dvkB4FwOOUuMezorhNjayLa
03tRcG9ijEZsu1V4VuuRh5uT2K+MLYFI+OGyM7vhVSUINCHabpLASE+lEZsnX9UPhjNw+xtBe7re
S9eH2GnM+VJn/UdMJflZLaVxGhQ1CO2DbZ2u/fTDN9sm+CitLPxm27BpCWST3E7ic8sq5pkjd4bg
CMJQ5e2dNGIf1KVgtQBMQh2JYDnfSIilN3cO3xbhptfEI0Bl4Jeiit4eZmjYz2Mw7DtRbhyNhM2U
7a2bjmtBb9XO4z8/OIrxTZEDqPJkkN84gZeYnPJfau6xs3aUdEpAs7mgp0uyTJ5nMdykJ9SJXkO9
jrLxs2HDeGAfx+een92jyp/fSN2TQMAuJiG0pjm9UE4kJ9hcRxU35m85hBvXnN0HU4Lpc+k67WVG
xcOaMyjY+VTvYdNt8JO124E484YNKZSLHo6ARvEZw9Ew7NOUu1uSxvtu8S/k3kFo609hb8SkxUfm
KpV71tKcJ7kGFzS2mNMxoS5zLpZSMVLw5yJYtQWOgEQScmuEMR5YHH84g31m/lTxOlulnUd6xOBt
5/Cn3Zs9PaFKWgdeIuKSAXk7JXl+6cw6PxrKTU5mqZxzKKodp+r5ICyn3hZU3n+H6UOVi5VblMVb
l0NyalkKArVU6i6ZkGI3al7NkTgB/TRObYl8jZZxH9oxsHurCrcI15qLmaDjAP8wrAm3TSeyMVin
ZPZARO/iFEPzYgvnSSZDeSR/7JD0Yz+AzeoZVSR7DisklMQ8e2XX+T5N/UMSeNG5aChTMaMmYEhq
R3Q9OAxiq6Hj7pUZVM+LLd7IB63dnMhQpfS9BGHGGlPscvIQP57TlPwvR1bq6sJ5A18wXauUY0Vp
KcDhIZq4vfJTTtKFaRJlayxkfFw1ZGDqERCXYSf9VksccoPMiFNSZjHavjuh9LmYaVkcnMwNTzZn
gmgcjZNHOo6/RzWB9knaPTym7Rjwehy9RW2EGQUboLLOLaWLuRGlx+Aish3NAMz2sajT13BSR0GX
1CZgfilSnqR+RK0oL32P71W1dWUeXZfWsnc2zPc1kht4yedBiHArhYeraMAThD3pVvrlLcwy/2BE
0c0wBuc2IktGF7+qCwrEUX3BgOXtRVMSEC5/RNtpMc1xjK0/FLaOXtE/dkmxtar6zHfhswFRsApM
42eRC6OiaWXFgipSYWoxmffdldPnAp10nUrjJckV8Wyj208910hePs+zLTdwtopVU2I+tLNiTR//
jwOsccPj5gWO4DO/J2vI341G5MEGT0rrkJ4ytTxKEiThWQk6taMWdVMNadrxqW2Q+6l8IYZC458Z
ivsg2yJE7MMmgls8wE/31Bh5eBo847UcmFeaRbKPO+dRzKLnhWlSLzaTx8wiTYkilBdDehyKRyA5
Qc76sIyDKxJRY6Hn5HGYr2hRG2ENHsXw2hMLlO7kZzWf5U4N27j1WUV6amFrVr0IwyXdZ3ePqbX4
B/BYezJd9ymLpt++0yH8atVHVgp4YU4QoqACTWC6xFg2NJP75yyPxcUOQfRlRt9clp4EbxiXJIdc
QEdLpUYYeiPEbdj0KVFUcq/xfVHmWzvFrIlC+SJahlcDsWfiJ97DwKLmzPCJzrmhDj4VBRgbxzbg
jx2xYaG+SDdYFeDWdPVxSN1d0gZ/64aL8EJelgle4MHGGQwGzEZ4aEOyL2IRV1Yj1sqNkvAaZpfe
7trHcqlfHYd91KyRMF40B5suY3gHngCpYJDcmVcSS6qFuzXjnH2iCC7t2wj0uyM7vuIgDfMUNjUT
WprhcGv5IlkTaXKyTcYv5CKx8sfscShARXENSWO7Xftx9mLGhDB6XtqV22yHpO83vku1GrAF74Pk
qgp5UPVirHrXf5G5Y62IvDYgokGC+LDOuVdaI+bb0N0JCR9RhNTF2Y+z0gzdbpebr0M11I/cvyF9
sEpB27lsZDDRqs/hdop6w2uHarAErNkhZ6ClMUHbfihIPYIPLC4jH2r58JU5FVs6ERKfg/O64QZB
LHwtLC/fOvD09xxjAPh45kvsjh9h1H9wWqjQ6RIIc9P0aAt+NlMJUOoW86+pvlS5XLVoTlcuxY8V
3QiCE96LC8tu9jlJQaQZ86fOde7QcO6TSZugct2bVMVXw1lo7vxTXQO54db8gU37MGomMfjnZ9EQ
eu8dsIyS5m5FW7ZmO7kjKJNs5gzypekTp809j1oIPRLBXRg945/KSJ45A38pZAjFzGAONMKabN5W
jZTZckrtq9yizZA3Eai72Cp2KkJTVnFuJENmzvC8SpacJQHHnRHxD6L+NjwEfIGovhlnA34f4uQk
hMcRsZ9pjawG2meHFjkhG+8Plyz8qvPtax6pUzuMZ1OOSDlvfmRxM9YgV69fzU3+Y/HdN01vO5nN
aqpSNjBc+lYeZYFuYLjPLfpnxNUAdCDe2iks7sYOX4aw/ZBd+JJ76j2YgKrPxPAXuL/22rfe5tT0
NrJNQ1bMEBSi5Kv2jW2q+Msm+IWotqdVzeqF38f382bNhmvFAHrLDvrOcmY70zJqbIJvixP/mDDH
4to4BkzrVrrHxvuA/8Y0xUvLbjFO5m0nP8SyHDriaWaS/kKAvrIFcUnHZiocecca+Btob6pLsX3/
58uzJ2YxAaM91hbNITezv+RYdFt42FhOUgPTiV4ikmXbqrSOE+t+Ek8/dWC/eizSKI99BWWbrPMb
4P/b/NYmy+/cosJhLS8lLyqCg5ekK59LQMlUGNPMuvujwS9o3d0h++mG4GgOLcFzfsvQWPZ8Fzck
DbKVM/g3xhA/UhRfjpn9LMXwYWqSSD8d7Ma+V7B7FqY63ag+a4SMPInDLz+OXtwBIAXJ0ZRuKZ92
l7jIvtii0Ou33JvonVuZRS9dWV6S0fjbVJw6y4ewMV7Sqv8oq3gXtdkXS5GvwfGf0A4r6R95Tz3m
wannP/I9vgC+0mJKv0LbukPkPhbevFmG4K9vErEiNwoqPeShz8ek/v1DDyqasRDBrJkecyzmHAsk
YySJ6hfd3mn8rzrGlCfq9qOq0i8mD5si/bDAL9pG89HM4l4Jskehda9hypuFfNRfHvjgH1nADuyG
bJUY6VcVhi/RxJ89SQg9Tk9QYG/W/obtFpevUZ5m4G5DdqxIElHLDBveKxML+NptfvdE59iHu2eK
rXeuhR6ejXerZU0OuItwXmhAySCCaQKMWTMofuq5FrR0VdfC6b7mljJYBy7+aNPkskS2Gecw57ST
9HAivkRQPUaSMCH5u24VRj7ZUqtf+wNHnY6kHqmz3yNmlDnPNdRZiQ2O8D+THz4uM1vseZqvYdWT
0VrafZinf0jnOwTzp5NrIgOWNreN4j1BZ7CpgK3vI9I2fCLNaGpCAlFpsmfuKK5dmt/sASRqUlsZ
N7AUrdUk242R0CoJCMCfwJd25JkqRqJllu/zqKk5MgVHVsXqROQZEGaUsp/LqI04oDJ2RalNWfmw
U1krL026PAo5R/sgzRlbatMvCaCdUmpZG+PYYvEk3yyXMv/FRXny+j+24XoPocxyaDNGfvLmDmN4
QZQxHvL2xIgL0nv7zOP2o3WG5k4fK+Nbzjs0pJlbK/+MmXKDscw8BVwfjIH2hAwLvniHKLBlJhXh
rSY80rP+ZWfGeKGxyy3cpbErdPowD6j29/UhbKbiF5W4U6H7126DvSJpaGMp/001KQoS0d+DuJ4u
NQddc2JVE/KXdJ6TEfkKfBt6lxQOVZ0TBqReNrm3QPKB7I1CUCXM7N0scph2IAq3A2I68s0z95Ow
nY58ON0qyAanjqH7StX7RtXFViqEtvxLMJEgh6ayQRk3Xk1uBVejpIxNaDk6OsxUV2jrQ8yQxyEk
888ewlzP85vrdv6bw19NyFuSZLBXHyZ24Q9DHLzFmei2ipjpqRnS9zDQv3/kqtdwmL4G2T3nJKee
GA39KZOovRh9V28UU2Qwd3F0Ylzab0CplXtCWKD4BraScICdqx22xyyZSHoWGG2Uw5KtImPMODqw
j6kn00PtwcxoYF4D3QE9k9bpMxtLSATZlN16Mssi8Z4ik5d12hgbCMiPgV9iVHOT8tIAa6WU6m5D
pDQnTg452aN9uRzaDBxD3xvDvW46ONBxjwI4VjdCxxsWV+Y51T8YZfXXLeHZOj20vK5vWGNJHBFD
TWbMnv30hRFUts1ES2IQwn5Y4caso+LA9vzaEcgCKJjTm4z9Fd3I5RLBYl5aU+wMEDyvBUnQNYPo
T2gV9PyQRCkdZE5lg83DM+Qd5m+xwbIL0AfAS+0ohqwTx5AGCg3hv3VtCw+wVQCphgTUbDnjqkis
XVnIVxsv3Jrf9ypc3HW9Gp310qngErJQ2/fCzI9m5P6tbRX81v/Ql/mGERVjGI5Tz1knJU9y8zMt
jFcYs85mX2X1grBdXI25klh0E8jAYWLeJpPh0Jz4HzwAV04ugnVUzcYZpQVW90xrFuzxDoKS8Zub
PBsVMje/z7+zOH4QzQakWbe1mDyhkmo3Zgx/FlWAt1kCMJKwufKNZ+8szcaAecGSRFB1r816m7fw
Inxkp6wIUBmYtn2IveaBOm25MklWbtR4tbQHo2bLMGkzRssUkbIotowY3N+s/RmBNmm0WVgfPAPX
KMbBANdGra0bDI2mVZ/Nb6S/lp3oTCYnebPoxqGx9tr2l9tlMNXhlkfa6REzvFqT61HrXhs/lHZ/
AOrKsWhOp4KrzTV5NxdtCbHITGpvyDQhQ/XNfRQhxBmW5BeX0vzMxOWdrdnCfUxj6KmelsDb0X8C
6kS+DJ4lU91+lBOTJ/IzlXaZWNpqwnbb4EMU00lAH9H9R37SaQ+K1EaUgK06A4UiOBA1XlgxFuke
QmB4++cHb4KBYUddsOV0066tni6BOULpaEwYKaTtJlS+vXNw24LrB0yonBSsmyyHhkv3uk/Rd5kE
0IipXlswj1SFqCS0mc98S7tgvPiWoo27eKkLUDAYD4nX/Z4n51CKfm+TwloRGOLcGz/ADHqp4uaP
WIhbYVRcGzxKt+za3H2g/TRlpdSh7LtXGBExEgniYYZZP/a+/5kZoCMzto5HgKWbRLtvUj6VDkux
/DGMLuRDaeQ9xRvyjMYT5qRUbx3Kr99CVdWGF8NwDiQhtI47HTjEwpgIDAaiWDY0EYmwyrbnCYSn
h/Ix2QXt7plCz+dQV3wV2usTIfihOpvv0kB1p8xv+Ftrv/ugz1/I0b1Zwt+P/Vzf38EFAfXX+qBS
i4Q8rRSKLO+PPaFGs7VuKNXioUkriEYtI5qF80I8cdxEI6gmV4wnX8E/TYYXIYbPQIbOQbrAPoBP
P5CrHc9qYI/u58V1kH4GYRiMrk8N/hGo7Z3EHzlazEmtVih178s4kUrL0M7LpeGZq5aI3Yuk06kV
TIQpuYcopk/BaCFfgizrtgP8VDYAuIPJQcZMP3oLeUNoyvjJN547zGHM0CssLH53TbUOqprJqJMn
Jw4skUW56YndKAwKvgUTNimhtVLsKqdtTyye4SHUPMVXqyVUiqmmllKBk+Oynt7bDryb0uKqHoOV
h8nK0kor1UGZ9L1Ti+sqkz7SK62/CvFgjQw/2frRfO1RZIW4smhncuTX+qyJ8WapGmNvcTlYpQ6A
VblY8sB4i/qwVnARug6vGVauTn6JfngX5IOeaq3tyvB3sT1rb+RmBwrEpMm5jPWfVNwOw4z4K5u5
c4DTtLQSTGo52IglbNa6MPBE80FqhViVSG4Kxbn1kItNCZqxRCEcY6n3RbbNufD6Z0sAEzpFpVNr
TVmthWV1jLqsGM0IzdeKX5oQdJkFh6qollsbGJe8QX3WaQkaBZdhR5iz2phakZZYpBupJ3FA1QI1
0jeX1EKphmBi4IxGdkWECNfknDDEmFV7ztk5nvS/FVrQZgWo2vxO9xuxt41a4zZYdgnAgaNiarqC
AgPkLIzoC7qAhssgd/fdxB1+0no4Kw6jVStbPuQr62tOJ1aVZQB8JR9RNSc8LVEPkrcDrEZ0vTz4
pPNBjPqrRKvpYi2pG9kMDH49XjS1i112116GEr0g93nsUHCo4vaHi4A6QfhVZJDTb+bQ+S3QcjyI
mhCDtDBvCTloRFqi12idXlEEZPJhxeWsF3eFXX7AhFZbf2whvZYlN2mz9K6yzBhmpcTRUpbUK1Yi
cttYYk/aR+y9MowObcKdOXIR/mH+c5UpHikZm4/EjHcFUaFLiSew18JAetzEmNPkcSAuxAPGcfad
a5dsnWFZkVPnkKX1g47p0XugUQ56b2n2ZUt70KU6Hk6UbsRQyDV18OTCEiGA2mpmm6Yw41MAB2+V
kpM4YGVgYFjk7bYSeo7Ci2QfuTzNlQXdjZ+SHkPFibLk9hDhVxy1aNH2Qcb5thLbcYxAP5Ib0FpG
d+kQNAY0VgY7OOQOdqxIOGo3LCSlnIUTp1eIbd+k9c5l7PuYNbc2ih4tWVTvuRAXy1blmhB1A6L6
LLQ6ctESyRkfok8VdSS512KZjMhwXl28k07MnI612eOolZS+RE7pkyumlndwtLaywV/p+SQ1AhDm
FPzIiNYuKwRslzWxsEOp/ZdahNk2yZabhnduVO+dKUX/nfNpeSpZEBTj8i1sH75VmvxluY84q4bn
VnFoq5fpgcDBcMzxcQrBWxTolZ4cGnuR8jYBf+UfvF35inVYXEGpbyt9ess5nJ87RoJNh/6TcJ06
TVoJ2jbU22oZVLe+d+EY+R1+Uc5R7Dc4TuR4IqJ+zhmyuo+TTRKD4v920IXbJEPd1bjhkYC6vIxR
AOqRBUlv9viSjGbaFcmdtVl+rADyxD1knnhkrfAPqwdoD6GVcl9qjo8L0KcB7ANEs4E3plk/mvqT
gf+BD1nsC00EKjQbqNGUIBao/1T2njwAQtxU3gdNFLJAC4EsGFayhzbka+6QpwlEgC0ZiNtfslHz
jjIHyXU9n5RRdygAGBET50UG0kiBzKTTIn9GTTtyHLhHniYgiagfDyZna8p62dURyn4o04LPS7KR
uHwKYq3Dmq1DcqQSD5tKk5YgyVCHzMy/tZTlZmqi8sj298rC5BjP6acr0HPJwTRX/7xge3BOhu+T
bta1Mk16GnmNAX5yNQGKjGq4C4BCOZoOpcBEcaN0b7EHOaqtn5QmSU3LnUXn21JbXwugqX5fa+pU
3Vx6BpF8E17ppz/MFMAcIFWpB62qBVulymE3DcgmNc9qmhbyxjQCPVBXMq2fCWYDndO7MWBYBNe+
LE3HysFkBVb7UyfXQNOzQn3QyTVRa4lpaeHAwOEOyGTbFxZmPCi6dVGwFDOA+FsNmtQk43rh8/hN
0AzQVm6geA3G38pw8lUCV+TM5PE50MwvonitbCQvYHEIu0BhGg8/O80Ji4b2WC0On7wWIyNn8OCz
ZNMBR/Wxm1vjURndi+9DHjMYE/maRZZIGmKq6C6iOmWaVlaSj91ammDWaJbZoqlmleabVZp0xutX
c88KAGgDILRIE9FSoR7NuSMfC73mq8rDfi/x/HWdv24Tg7I01owZPCafMC76Iyf3T7bAKNaRcifC
W5zrruVxZQ0P/D0yiE7YPkbjmypcVutpAwDHN9TZ6CZrr6J0YAToLNdYufSggi69zy3W7NKhexKR
8oVxRU6vTuxfYUX1AToDzISB5cuhN+Lh1+D5V/J5wSU3k2Ns6tF5bX9GgIQoEabRzVsEctcYD9DE
LmFSuYTdRgZhSlgpORCC+RrmB2l603PU1ychSQ+VTVNfcAtvCUCVO0YCpMSC6dOsJB4C1aJcmYxz
kfnvlhW/UZBq142XM5PwbOBAP+hebwLB3LFw/uTDd8VyWzoRop/iIQJquCNIeEyVD1wt7sqL+T5x
JAy8YEeBHwknD6hRmPG2owSAnMyDgT1M7O4BPi6d/cz5eleXMfF7OiCw6sA62k51MJrwsfitErM8
OeH4FUDfrJPuJSQuCbKNbbtpYa4qEm8TjLqb7QmJQ+DPbDiCCxm9SvrH+wlpWJo7wOOT/GJUEq2S
Zx5AADoxu5a6N1KywH8Yh0FTNiAH8KRuQnIPzhw94P4jTH/0YNvuXcv7NQzNsLU64xtM4peyCRcL
ownWScCra06fmyYm02uYn3nMOtWIM8RD/XPYVc+eM5PNJYsIXZc0N6moNN16mUP0GtKmzdKFTurw
RP+JUWNHNC81pwn7x3TvOWJagyQx7+MdtKuaH4bwcRDGe6WC7yTCYFvwLlqcBL6hzeW8CGi/SoQh
M92WpdEz2f7vxC5o2/ren7I74oT+PXrj2V3cs2CuYYTzV5j7fHfS7HOMy+eMxyBwIDr0KuFeP3Lv
13/4xFabMap57oT0fqIWEa1OdiTZxHYOPiQMU0gunWKHEyT45uZGHZ2ywx5Az+Loh8GBDap8dCwo
MTWbAQIUVHTasSy3E/NdQqRAZQbbgSkzPnCVHs4j08696UCUcC6LuYgbqKW/EwjBrSea5uw6kbOZ
l/yW26zlDaYQRC8s+2MwnSNbMvGc9i8BQbV7hL/Ksvv22ZkJO8RLe8Ub/j+pO7PdyJE0S79Ko++Z
TdK4Aj0DjO/7Jrm2G0JSRHBfjDv59PNRkTUVUd2TXX0xFwMUVIrc5HInjWbnP+c7+hmXMOKRv8ba
0nLd+tHBHvTwQBrf3PPRjL7EHhj3IAVFY55U7AuPnUzgENGp4XRrgs4Vse/hHUc4jwmNGfyi6lko
zMTTYe0Peb3H2PGmWbpBVUkpdjLIbxQVU2NYFtGyEZ5K8xvioiizq+dK4mNSzFRpqg++c8XkH+6T
JgJX27TDA5xlwsGrUZjpA7yUx9Ry23XnTTtDBEEjytyDHVjOjDNMhvFiEJugtp7UHDuCb8Cl93Lb
mEOIZ/TgevVmTAN1ei63a6BIAGQ9N1voZgMpEnFm5zG2XtOduMGfflMGJz3reQpYU9pIIglceckv
vNPybqkbjsYJhTpZYNwd+A7D5ZOoogXD73NWT/VCdATP6YX8PtD1QKWi7DchDTt49PwD+3hnl7qm
emgj71hZ9BUZ/VTWhw0fCTdh+4Jv5cw5JkhQJBJpNh8WSPuuWuIPbe7SzMFJeVC7FVTaWd7W0COG
hnkltvR1GaTnoBuLc1GYS7BU+gUnLUMy1U5X9MKbb6b8VCqOY7pmuKxNYCTpbE6UHQyCbx5WHH5I
SVbYp7PRQIn3bEZ9ZJmaZ5dux7kR+uyYUNqpSi7dO2dYWzUrNH/dW2oOhOU8bopDyBiPgJQZH2Jn
+n3iapwbTUyjpxFd/a5VH2VUU1pjartaQjGjyvNSDynb9zh4JrlhemNwHsoiOMeh36xNW1xyQ7Vx
sPBZJDEmMvzwuPpxKlFck0xbXk2bA2wJ4Is28M20Uu6GOBFzfQpDBwlGhaoYxq3FtHoJrtxbyEY1
N6RoOtqJtP7IIOMq2yE7Ng4bOZcVIhl4lUXe7wzPn+sBvOI4K56FRuBZG4EJx/ipdiazVTTCFZet
5F5mOIh9yV4LmzKENANBQ+MctdjAeWU/x14GQNSHehGa8Z9fehhlu3Q6KdUNXn/CdcfW24SZt1Xx
MQSOo+zKrK2uo0XswwSXO32xqTQnfKfvVRe/dwSjQC0eQPiAQjZTllAag6wu3eLDGl6mw4oddJyT
gMouhTwardV9CxL4P2CdxqGl2sdYJl2U7FoF9JjK6fiuw5XbhZO9mkNXtCodhalU7N7hXaabjn73
WE1dsugSEkvfUdyRONnOUknwZGl1ymLmCYXWattcagtBJcedDUd+GTVjX9nsn11V1wnCwDatREK2
b5TigZNasw1rUiOhxbKNygd2Wh+62yCD16Bw/UNR6NEaRzWENk++jg3erGGEO9IzbIsUK3tsO4d4
dtfTBgOng1rQCP4RG9NetJjJ4neb9N25G3Cgt4sXaH15Rvug0lIX69YONw2WaJGk57TjQqkEYPJI
e0ia1r27Mu4w03mfaibn9ZD5nzhl7mpnJ3dQfDZnVbbjg0ar8Ri/VzmDf7RtMV3xswouxTmudHVF
WVqzEKmCXUTFDWD6mncYI9ndcBAZ6yooGFX5Ff/9DkcgugPFNy4lXbkiE0CxRn2yCp3dSy+Uc8Ng
Zq5yPe+g7ez54cqlICy0dtlk1HR6G+TYyNXUCsRStv+9ny693NP2FYQKGiKc6jQWWBlHHQnSTTnk
BUL4CKs5rhQP/gVpNjRCQPC93s+K2t5nhC/LrkNraPW3uBCLDuQv3oONK60G5bdgumhQ7RgyxYRj
wao9DVydU1Fn4FezVQpqDlk5+2R7eKll388h4UL4q9xFmXAuRfGM15oI3pn9sRU3gpsxTd6dPtrh
UMHKqQgKQhOM6j67RZXQcZB+JFVGrRvzbEKbTIL6VeOroI0BDjySsaNWtws6BIiXBBjbgWTMxYi7
hd7R46A54rWymP21av0+kC7Zg18fzlzU6TKwwCiN+MNwztC/1Cc/GZn/9pvN9qft9jMvhjL0UZy+
XLj/54//8zFP+d+/T//O3//iZNT9+5+O4WeZV/mP+i//qf+/PNRYi02B3/nf/mZKXrzX7//y/Qvn
enpPv/+Pf338nrxn/nv2/g8e6r/9m396qLU/hK5bwjUs/ns6Vuq/eaht+w9dYIVmzm1pNnjSv7uo
obK6moFXmi4fXeBLwMz9p41aM/9w8FxDeHUcuPP4qP87Nmo0s390UZsmQyIUW56gDDx0ftKvLuow
dhCNo84HhGGKF2eKgrKjqdhQusyP66hCgwloEqLfgeRnFI3KUh2qSSPpTIKXX1lT5qP6yiBAdfDr
vKY1hIiTNIaePcZXVnWAFVGvKtU0FCBHQK9owpY+JpuvqGvzM/Y6JWDtnolx2LH00QOF32JpgOs4
ya/grDek4lOF3NWBAChRxbw4hkT/lbrVLYfxvJjMvHPqXzI41MwJxBruo3qz06hnmEQ0rVkoY6AW
u2HK+JJPSbppBc7wNlQWHivPZIcCJgGzGMjRbUiP6KnOGzAaRIDU50wm4bNeTdtN0/Ymi1I4Ro+d
FbcHAGUS+5iRPQ7WmD6p06Nh5hKAnQQqjewyo1ccvmZkILh49ZRvdgZScYxYhPKNgZDArDBloalh
ADWWqEn0XHtVAIo+rPoHnW/ZLETOlKmGmcuqk6t4S9icEVftpgi2EWdUkUGycTegpzrszFNcm9Cv
d2O+K69NP/bLjowp+Q+qlwjNGM6VUE7+Ax6s/EYHtnXsv1LhXj02y9qGe9dMofFWxZ7hjiVBcmKT
T0WV13TyFuHKmALn1hQ9lyp7LWan5dlVTOWsxpGyD9xYXSZO5DMXIsVuUF671adkezrG6puc0u4M
+b1LPiXgAb7kKz4PYvHtlJCHQSk3pVaOqNhUjZJhorBAOvbK65p+q/Oov7Nl9RAeBPUHTO7dufUV
yXcTxVkPsn2C42OlzOZw58x7TyvoKyvwoTG8gCYkaZ4nxW0Q+I9R4Z7JL4dnxdeKqx3ppVxRMzUu
NWniImDRf9Iw6b8bX0wB5q3wBXCYQqOy6pYtij+Mx4qxIywLeAS6VOVGq+v2QvISh2UqKMqg3iPc
pj9xBl9kg8gxTjRDik06qO1jp9TpHpI3FQ52F/5QJz5C5wtQCa6d2W/qF0ChmVgKNrlLvGMTYCGg
i+Roq1mKz7xztwES5tWQsbVozAnPMHJKfy++oA3DxG/ABgXKgZ5NwWGtrZ/FRHpoLI0OajXj4DRx
IMCrFVtyoBgo+8RUNhXA9yWduIEFvtxsHx231+/EHbqN1SGzVhNvInFkzcDDc+qP5AtIMQa1T6rt
C1RhCtWevMPBuzDcCWSB+sLkIbBtGs5A14ZtQCGgiCYABiRiuZbwM49I5iTKMECu2Rtjxo4j8dhO
CA2vBKbBPcNUqBpyuqcaYR7zL+6G88XgaHziZ/NmqNgtWP4YLeXE6/BRbo9gRKI3awjx9gaq3WHy
8NqGzeXU0tF9wT8SLcYDRarA21sTHaTJuhY9l8cq0/VpFmhOIJFS0bTHdCwdyq4n0ghPcuXJjuv0
SgmWeht5r1kY67SAT6kO/Q8RQcOeRSZEkrlpuPkqjjqGUWncQ3WuFUKXM4cbd0uOA3N2Ct2Q7V2X
cJ7tVLp8C8FaE7i1tukdLb22NO/guxkUa8fGkvsuM+wfvce2fWIic0CuYSZrej7uZEmzl+spwoGT
OQ0Ae4kAAERojPcKSj3VNGbDwG2Y2lM1pdxUQ2W/9noWHqvRB1/alQG17U5VIoZpCU3LA8oSGXB/
AtnTXgI4Thlehi71f7SWmt3A0KjIO7bBILGxW/T+KcjH6OecFDXzVBE6yZ7iMNpACQamP0pIZm+5
NKl90qIy2nF8d9kEOxiaM2YhM5zxAXa/hjcrDxzIHlbpTod4YWlLuHQUnIxjsa9C11iMtiweWrXj
1GQkbUnTsY0oQodgTUg0b7r0RzDGJXAWLpsng0PL0YkHiY/QEORYUrObQ/QCR91H7pWnt6CyPuiK
VzakaKtG3Q7YbWwDCKHGNPt7SpltSNt4m3MQhwS69x2Nwg+9a1qqgPxClxS0O3Ezyy3KHOZ2P4BG
wCfu7MPR9L7l3KntsshbHRMYvWnzMm2o/rM0lTIV32n9Z+ZVPii4pn8Jqiy6qxrFXyzwVD2WPViG
VpGs/t5YbbsIKgHdg1Jd+nbS75r6S6wbTCicStC8Q6I0P7it7O8h0ciNgjX5HNUapEnkdGp4zd7a
lvC3F46dYWthikuSlCOi9V0OUf2W0uO6d0AAhhvg6wyJMe3CDijKwiEP1aozExLppUyGDlnOCt8S
rtWFU1fJ2lHx0YZ1ND6TMkDyHgX1tSEbcOB3gdEC97ToBqr7+qPz8vgp4sDjiz5FM4gcds1jYEHh
9Bo3e4Zpdu+9Dt5pWNhnIwdZZ+iDsWGiGRDVZ9wvYFZG2UsLIvEeZW3yUTG4P5rWGDHbCkAfNmV1
TQk3ttQzUV3IhL1XaHyDXtDN2NV7q4HFbpN7U8WKWQ9H05TMozgWTwnLQhuPMYDAT3sIvSvzVc7y
XVPThqaJ8lABJH4sAjxenttE72lkvapFLFhITXzWeJiSW2dX3jVt9PjJ9FVlAwQy2AmKTWZ61Ve7
oqWd1coGczVaTdvPB2/0rmwXnEOqZvGhDRSMw6CCeOq2hvMBKqI8sCUEymjqXYoVL7JsWh4tBpm0
WBuvMC6w29SG826qltHNIpmFr4qW1sdEyUjp+BwPN3ZGy6lvRIR5DM15dcC/gVFqBhhTmhUHcyko
sgHrSEh6LLWO4ylNmEzXDHUREgdfEWnWV2QS6kNfxo0g2u1mO4L4wxPikfFpRF39WIMOuIHscrYC
ceRbnqigdL1Wagc/NfnWZ3hyJ9yVkTMv0uzoJpaxk40cFmwMcjipofnmZglgmUAhudp5xsrR6oL5
YOjC005Eea04ylzxOsNRBx27dNLYfzEsHKT0qFBI5vs5M2JN+YACOgQrtcqa7ka6Dja8LfuFV0oI
bUaWvWi5U77oIaMsniHNti5l8E3R3HRXjSrYON+gkU/tEmIc7kitICUg8SpqnWydeRELZM6ano2E
xMzBsrAKUOEKGpTzOU5dWuUxBDFULO8T6unUxFq75Z3W6O5xlU1tD/UxdSk4amWRTDRWAjWRZt+C
BkP4zMhUVhgyZR9+GNnb1iy1RUM/IIbkqGquQ6GHPTZFqR0ju6O6y86VN1fXmNLWlsUtOeAgCt2k
cOfE6bIPkjfapWwjhSTRl2naC/s1lFnFnPk8ufcjIJ+JBNIAYq+SmNBymT+0nB3uY+w016k38qjL
UZ8j4NhH0P3jk6LXxdoqOnfd0At3rKHELtO4CTeI5P4qwPsxV6qJkyTyGrOiW78yNG/fxxYXoUYR
5NkrFAJCVm7zeKnScdGGtViyFXHXLQWW1CS0/CQmOYdsdPQ36q29e5n2FbQsNguNUFCHwyDND17v
uhGGRRPzN17f/iCzjI9NhjALbBuDZJUX1W2YpBe4Ec6n6g4WlBfcW5TpevabaynTjaQ68ROnbw20
9+CeoBsmL06sDmddCG2ZBarzamUBq7kZZ9oFAI35wyzL/DlsIoXeI2jVo1erzDYy7Vi0FUuFS+3O
u8+oaZ2Qvb/6AdvQwUv7g6PhAGHsVT6qsZ6/w1yaRuCdBsq2Ni4qoBxcbKrGoG8g2X9PZI+BrYKm
wMqm6KT0VI4UWF2rGx6MkNJQ/QdZO3fnkzbFKA5CfNvFlCTRWxk+Yd2FJKtWTbAIc9p7ldoWd3Tl
ol0GCmiKVkv9RztCRg6MkmOGwyoykUzIWhipXl1iuy4gJ5iYECngGajx0rH2S1ylNz+XJScrUx33
iWch0xeeeWu6zPvwGZ3M3VT4m0jpw6WrSedAtsmfS6Cvd0uFGl+nAQ2N+FLvZZ8peLYs3+NE00Zb
II/6bOgY6cL4ZJ2N2vKljIX64OqecW1QRVbFGImnsvwa1JADc1BE4THUNMF53XjS/e+cjOAzxTTa
MDbvdLRBcGBkEBB4LgFpD6K1cWJeKoKhPElI9iA10SRJLD3M5ypttS8GdpARrABUaZh2WfTcmFOL
ItexQ56yoHsjdzhASk8ZOTG08ZXWR/8yeMK+VzGByqTxsK6m1rBSC+wbnYySS8RG+KA52lvn2iTV
WskoQjKsmZEIiSmNH0pKKJlzHjXuYpKSUYDlUoC2CTBGsMmIrddR85S5WTHZblTLO5EEwIfACgEO
Wpp2v3JSp9mbgWPiolE7Zmd2YafTlcplaJs5QjyPth6yDFDXmWLQ49qPUQvejHL1N+2L79QzYTfn
7YR9qiYAVDGhoOzU8lYWRMzX/ycB/P+rxPSbLoV29ae2Nak1v/1h+aXcXJvv5XD7XuGO+VXX+Wf/
5p/6z+NQoP+8f0vDbBFWdRl+1r9qQIg8P8P3v7yWf/Yn/OVr+yd/PBvOv9Kt/ldVvae/vd6vf+Gn
XOVaf6iawHGrMqKybHdSnv6M/Lt/YJE1ddeyhOqQ+nf+9V+yvPyK9sMJsOgd4jBD/5BhaBTt/ClX
6cYfmu6a/B3N5mnBZOO/I1d9Zfr/nvnH76AK1VIN9kCaw4+cKo5+VatKQnlGizFgW4sf+q4wrdkR
4Pva7rDs2/22StlQlTOdJI9pxdt+pch+pzxoL82T+5LfystwslTKIeUnmaJ1QEdG/iReuqfhSd40
EJDmobpiF13kKghnycB2/8sb/Z9RC6bX9x9eP4IBwp6whWFMatwvzAIfLTBLwFpgDuKJ8yBeXFAE
o/jR2soKfEeMgeySzhSYm+lT/mSxy62eootKoMeCPJ+O9tzZAaFFWsBUyc6IlkfZ29VP2fc31ffX
aiT9P3mZE9mBj9u2wTaZfJ6/vkw9rbSCo3W2NR0v3QTbobCO/qid8WrGm7xszR0IzLvwDLE3XLdf
7m3T51gbPh/Baom9r8bXHLXbUKeaFE/v9gqFIksV/jVmId/rEE/MZoEZBOZ8ZBqnv36XXS73f3yX
TYhalq6ZKK6mzZX668v3Y2CczM6Tre6bJSK79BfRAUoXNX5Q4CwBS6XsHfIQmXP0MNWmVdXsvv70
9dd1QRX8MDAZ9K0fTVMm74OScXGktCfYCsELdk23InAr8rT+PjRiuVYzHSEuYfpgtrq9//oObrS9
N9j2NwU0mUAvzINXjebh67sGjt3C76kyGPN27zUxhaLwXdnn0pPb5h6qVfZc8cDb5HtbpOF5EZbV
W0efUk7X4oPaAnZg0I0QsrNLgypQp9zQcpfMRBHdq42oRn1nbtv0XS1JCasn4whLzgPRkmWnkkgW
IV0nWHuh1qC0pkT1dF9ivu0h2OVBt9LxiWITRHNkOh3ow0NSx9EyLQkw6TjX1kqnRDP6KDxUJFzB
lYZjwDGnzglP23iqT7JGUAZwFZIECoaRbnxsaZ/Y0BtIO6RroOoN67/+1L+U6t/uLbRy3cVepmpc
t+a0Pv32qSuGT6qZ/ZBIXmVGb5VK1CSSS6fSfkCjwiJHsXT7NgyxPHXKgdPW93Q26G24wfeJnnkl
7JgszEJ3MXe0lCEa0BuBpZ+iInZXZgcuQfWD5uxHb/6Il0+LkFA8PfDmKa6a/+KX+Q+XsIaSyB6S
RZWVlenB77+MJYNK+n4TbPWjDbMcYmW/6OamMnbzRHO9o+81CxnpEtZope4KVnJKbqp8GdEyeghE
cgkRcbPnVp/qlU7ltb3Dpf6wX5VH/fZfvFTLnWYEv73zKk1iJml4nW2Lhufq9xeb41ym4KUSG80J
5CW+9XUb7ni+0DaG9etovfnq2C9s3aoWRTMi4MkOeS/VHo0idu6EQ7BdKuqrn5TjPB4Vnby1oJCA
wfWWvSem7PQUIfS6Oldw2JnJU49fZVHXOBmNga2iJhinlf3OD6J932UDrhrTpamwSxiKyfBgev2J
Y/DEwIazgMqQEihAgSaCCRTC6zgVt0wOnKyWpLx7+hNqDMJA1lY11PFntPIthgPsyXoIrVtLDkVZ
JYev72zDa5c60QoI+nHDE0lfKWIkwU2K5LPvrjW+OagohrKxCelw9pplFoK6WdmXoLcn9FWySIUV
zBNP7lnPh8tYF2grJbbjtqCpGSWpUGs0cPmU5wD5Ou3sYmBcNT0eKnL1EhMuLWdIl+hsBRA3i5Lm
0WTqnZ0SEGpLGG+wTU3OGpq5YiNb4pQPoCWTiTbbD7Up7RWFBa82nfGVwYyHBRECm8OwpE5YBpRY
TMn9TyvSvXUODKSvqe4ViZbjqnJuuICzuej3dh1dellDIGFIbIkRIBeQSDeHumdxyWblEVd6MK9b
5reQFGgsGNy5Uyn7hlVrFqvtu0Yr0+BzJ7miPbutrR5Nn9Rsdh2wQRNMpsEXZ/ccxZVqA/05pRR9
TpsFJrixzVd5pR46kzIWRg7EaKC0NsEKnT+bj2kSLDzi1Dwmi3hA+RTfAJ78CKJg3UXVQYmanNuY
hh8sW9ju+HyhxHbbPq+pzUq8z1ghNi7tixeWhAMJLNrkQmbpmBoHqOnmzKmBvbYE+BdpTYYC7XXe
VdXL6A/7SAm+x16MiMteYN437clw+mwymfVzrSVEqfcgSOgSV+ejE0FJp/EGP8mah+irDEumFGPF
0kX6c6zt62jKb31JvMsPjvUg3zVTA0iGlTupWCFaZFNc5q3ItoMaHlNRbcN2hfF6zQUP4Rfsr+25
/rIvjMeeHBWepn1myK1rKM+jTM721FGML7dSAuhlnY+GEa6JifmcYFpQKpQHEOgRl0RpMJP3w6Fg
mE3vsNwKVfng+Y67zYq0ecgZalZ4YCxiJQVaNs5BhG0ZtGyUtnpzff/UT6etGqtLZioI1lSX2e0p
dBz8SiT7c0kAVAgLfw/UIUMrZ+kdw/J322pedZyRs0wnbUHNn07gJ9y2OKOvIQIlFhcIo6NzYdxD
nmAgR+i623Yyc+WOCaUgNSCw1yqPoJ45nx356sbx2l0qQSNApa3mVi0evWDyQQSFMY8EJWIdjqA9
p0h3YfVxiS2WO9XP+WcZTnqzMeJhbevioaJrZvoBTE1RZMiv03eMXkG7iYtEC7Yc40vszNts1MDb
lXctq7J1rtSfrh6mmzAUnH9zotuVoXULqLbEnMJ0j/YbzDWhpOsoaGdSLaksMLpgq8KQIUiQnmJ8
snP2lMqsnZEc8WZk/nxSymDpTYqjzCxgEhCsOBw/mmnx3NruA6gXYKWdtoKJRwviwLTH6A2Chh6k
DIm6wfX5TSF7nU0PtYbEDsTucNwZlv3gBPTEBsx3WlYssrZX0KbkXtr4VffePCs9aYq2Dqr4oQ4Q
dlQbnkmpvMe4onDIJNvebDn/Z9FHF3LkpldnY4cBKolbrDOfW9cUBz3QulMk3LtuYJFX+nSc91qg
zodsPMq42vd1DbqlBh3fQl+cN9h1ZoU05yan/jmyQTkf7SadBWWJk6/5YGqKkCUAXhVEkOyyP0JG
BBqTyWPIymUdJJ5xesufy5LOeeR0imEkITm4/3N1+pSxpu6hRA1QFpjgZLJmSOUwDe39g6O36H+w
H1q8Zdek7gWRDundMJmwUcdl+Mjsmd+BTS6acZCvPUVqD5iicc54Q0+UQZenyKjEyciHdabbcj1M
V0tfyuFiDJCGUz3A3xquVL2ujnZsw81IdI/ATxcdiGy5q9HkrEPtAGMlxpDE2wXKrko1x9C0xp6J
5ZVoVbymn1LZQesmthCXzjoYSxLhIcP2KG02dNHVVIul+jXtMRcVoeOx7rOPdTGhzJQuh4jdev2q
jStxBP5SLIDlHytTBM+a3xxzEPNXNJJiXhNknAEbSjetbIDF6plHX4zTVTO/06xdCw7tEf//Eq8B
zIBIvwW2Wy3RUfqFD7zXVN1oK1umO2b+GkdZuVYrL5xFbsxmUy6VBkeCWgByMBw641hP8K7+MIaU
jlDaYhPCn8zSteJYMuaBBTXQKpiy7qamjp9Ycah4pWLEmDipNma6ZZcK492dkZNcBiEGTxO/AONa
ALcdLSsMlsLhZqAJYwXaBWEW7bH4U1cTeuE+S6KjimJOo7rTPDS5ftMA8L9BUawXUdST5ko1QB0j
3IBaxwkleX4A6idVw3KZu0WI4dIq2nMLxnaITOAJbbTvikzf0TkzSdOedQPDViwQEesHjYrDDGt/
D8PpoyO3VEHEIMgVVzQzhgA5IohuOMpteXT1Ot7TpTNiXW+MhxL3/0wZTeVbMK4MHA08ilVjYwS9
eSSfko2zRAdcEEjCUxzCiNFP1sIw5y6JhxRYU8sjaYEA8CpTCG45j+5ryb5/gYWJJbWF9VCPISYs
W3uw1Zzcrwl1zxpNDNJxn31mxTkmYvFhF5SHM47X4KJSLVv4dGInhDEb4gkPVT01ADrNcK4T+9kp
O3m2pi/MQ2HJ2j3AOiYR56gdzVUWV/TiidrfqyYzsp9fKtRiXw/PKI/62c8vQh/jjWC3Oqcj0rkO
FbRmeFsqR7gQBHA/zgYn1o49bvgH6TbbUrXdjStyzkIu7apO0JdPwHCM+aDqxq0Bt7kw9FeaSptT
aKsJ7ZExJv7QMk+GbdLYl4pH9pT2MaKpnHfAbJ7GsTYoBUuBsXrFva/78uLI9M8vC+wTAz1ZoX7Q
20o/8LHbU1y4WbR51OI24QsetwvDbhU74+juscgSmik73LvijGJTvUO23Qi1nVAA1BPpHRRlq62V
RW6Wcm3lAfCB0hAXAO6kQoaAtyR9CmqhA0UZ1FMjLLE2zU7bRzii5/CQ6xWpdbDeFiWSOY2OUw/5
ZTTL+gEMtH8EvljMiXoQ/YnUrWeKJ+axwfXrS2E673LMnYeY9wHiWf/il6y0JYHji50anKyGwN7a
w6gcG+wJS8Zj8hzH7naM0+CpGLT3uMcTTmkoJGxDLdaU0jgQk4fglBQ8PZgSLtj0393B3xWhgZHU
iGOgLngLrdr+wOkb7RrSTmw2baZIIaBezX5UCsoqiFHLReGyvNr2Cwaoci0QaXHIAFIYevu5EDIl
jq9Q2NtlMPNagGFU/DU7X6e6PQ542DaFRvM8sYed38b9xQ2TCBR85hy0ZCLW4+oHU0Jl2Bi3t1TX
gweDv2K0mX4RdUsJS2HeaHA7GopxbkrTPls5sQhzcOu95nJS98rcA13T7SO6nqYIVJO4F8kBJfVb
dW5kFtJ6VwEVUyoYusnFqEP2xfmmisUMwplJTN3z2g5KC0uJ3w7nti2TQ+AngjGMntP00LMAVMb4
aSSI8VKh5k63Spow2nGvTwgdJ6954KeyuX49rKWlylsf+domAduwRgFpH9piAr3CvFzkmTJt1KU4
VLnQf36hzDidRelA0UyGXX3OP02rSEVGIS93+EOxK8RKxa/UDCRQ3FT5jlfUX6usbCsjfstdfQPZ
dU5UgVOMV2mUnXCPDxWQnlza165Z65ZOh1vigOXWiZ4TilZy89vIxCvpmnciIK+5YlDYRpiPk0m+
bnK1mze1QQrESBcyMC0YIjTLkDjwIZiF1TLMpbXTSPjWunOFKlowPXAXRZro1Ik0iIrTd19fypgZ
iEoeNjYZYPUyeIJMRe1k1eo7aMDpPa9hobEf8sIuPTIW8bESRSuH1pBtYA/IBUoe3Ou8W7Wi7q5f
f9LS/FUPWC0taFMUd4faYRClRksX31UsDFi7PEiGvjcNCvpgrUM0CaMDsPMFToGVKvxXO+TSUA2s
5rGiccElPk1sTxZlsTXTdMJlVeUSrcnZJRXWAssVuKM5kAAwKMg+h7syTT+sbX8qbvIxfSyfvAfb
Vi/pQSQ762XI1Zt3ds4Kw8e5RXA6Qv7z54cIusnVPvoHcTJvPKiLdOvW7+p5UK61TsAYt4WcoqfG
Nz8kjnu2j+pWqan6OiT5UwXa5JTsjYs0FjyqBfvp7e1W5atwemLftVbDJuNk+Qlzi3Zt65urVJfe
VYxH3c2DBzbUswTK900Y5CckXJeUhiLqocxk7zdhCVzQ5Syk6xsLZtB8CF3vseMkdOwc/7vOQGqn
NXU1D6oClkHMaWOgTlRy29TX4ZFe5ow3Iv56I2J7Y5zrHZH35Gkx7+/NWbhz9bG6FDf4EuYPpof1
Lnp3HsYrSGZDcFq7sAObLXkOr7yzRjK75NaG+gmIB6MPMyg69IbFiOKwTqJdW6czoHesahsxbp3g
3Xgpn4R/HF6shynZsiL8fswIfszIapyy9kB5LnlrCZ3jFYqtcnQ++x+2/phuDXfm4zbm/5In/Zx5
S+ugXpheEvipsTIBfYGUSIW7FZ4YAW2tRQIwluPXPsbAR+dEsC01bXmLKxgO/oJWaraX5OAV0kGw
C3TrZlK88Oo6XCQJ2ss6ABb5mobKQ8KgmA5d7mrhnvhf+QNqvH4WR3Hz7yCeZzTcQqpS1ulxsIrN
Nu/VWXhNzmOlzScfY/6m3jVepWcR95cSdJt3r9mw3bxIvSKOHk2xKQCHUCwSEdFYu7igkYAeIx7y
zVyvtWbT5dmz6ysHMKMq564yWFPRgxdEhf51tdhCDHP1nOw18cZvVfNy9+Gx1t/r5x5//aZ4ys1l
cAN7weUKlgkGmLsu1E3J8l0/FdwO+rkmV5VxejBeqpUvPvN+FT1r5o7zinUQt/LZefXfxHMbn1Xz
mVZ7hG0d8D54oYO/Tfj49voFaE14V275Pb/LYwwd2FuM+CZJVTGm++66UEzmhMUvTb9TiWopS+5+
Qicc4u/y3rvwLFZWt1G7LaWjmvXWfnibID/NiuadvDYcI9pavM9p0eSzYqvsgClkKJa9G59tvHMe
pjfAe7Rv7bNC5waxWeq1zC0YO/BuybCJkHqrY4akz5nH2+b+LWC1pli5FfbSzjC6YOG9mf+bvPPa
kRxLk/QTsUEe6luna61C3hCRIqg1D9XTz8esHsx0DXZ693qBQiAzqyoywsN5xG9mn52o573Wb8nL
9AZG8tHccglf8TJ/8/2LtM7jyXDoaSt23EJSsDM/9ZjaJmhBBEXHYNl1BENkNIq1aR3yhvssFRVf
wPByr2FjKbt+Ob6lycHEHxg95j67+JZdSBssyltQ71Wu5u3N7u/D59h67mt9r7HNUZJ5iGyxkc98
wKm/9jm2BZt6WMb1OYIqkYDpL4sC/9mJ28wjU/2t2Ma3mA3PsY9bdQseWF5CGJM7hXqy7fgjSBkq
YS8DvpoB+ahfupfmYRyba/V0eD7LV+fBKdJ8D7WP5j2JXiy/PwT1TukYuGYOnANUG6syDnamn8sy
TncKVKlq7E+ZcKN1U/KapxjrPFidNba1XWaQraGOymG9z88JSxGmmKf/qHVz/QYJy3I2EEBVnyLe
7zLO15xJb4VO+6P+rMZCv/YJ5lZ0qvrmH0yIehVfaMH6FdC3xZmCyZZl/zBRurRTdy6uw2v2LPkU
k9nt21XaxlhxO0xOrDEuPoh+pxNLi8j7r7TYWpDFyQGSOnsDgMIGPo5JRNN9TpgBD1EcqSsYg+E7
B7tDIlPlp56m30Ibq2cpnEOQWh1JCcMGvhC4x1IOYiWCZnwOvdUuMICHV61Hc3CEBSNmGIJHBRd2
16aBhHg0tu+03wIMicwl5iDrUnK0i5zE+J2Y/kcadeo7fRZuUH2lhTOtBYgdb48hnFlvnFkbZz38
Fejl3iqUfXnP7+2rzuBQDWS2xHQuVTBMP2NipPxRQvnYewMoziKXXJvYltVXn452slIQe7uq+EEp
08EpMDUNUr6VLjtMmTku6RTyUpQIxbs4NR5McENPuIPcxZM1PcKk3LE/VQ+b55vYBpeOPwLYX7+0
ShMP0RS+GhMrotPph5WvvuqdWy9IoOjDKhb82aQ+uTRnrDZMM7eGNl2q3jhpG63Usy3xMU1Xd1DV
np2u22fhin722PBLpkuXmgIKkoT8bNvc7o/1/OHPr1wne0RUXm1CSFJOTaK72zeURSylpmI9Xvuz
JhMiziRePys1OZKNtaRjIFneYT5wkpxVHQ15x511nnZWfLpZ+ylnFYiRGgDEWRnKZ40om9WiCNko
nPWjKcJs5wvPmaxuzWuJn2I0yw08CnyA2gAJR2ghO54y7kDfAdhtM4hnR+2szdpVn31ZO6h1Yt9u
DcQtsvlsMbPe5SB8jbMCljFMRQ8rZ2VsQCKLkcqgO6GalYd21tBGxLRhVtUSIpY4tdg2Mbuemroq
ToMMihMOyPtAkxSEAVxBZW9Oa8bO5bLq2kc6d0OLJKUq8jJ1FH1baRFt36Js+G1ox6rgBNk37aeO
fX0523PH7ybwsU6v0Quom9LfoWCI8xDp9S5S3O9UMZMrobCZEmEDncWgfCX7tjWcJj5ZeojB1rSq
RYi1fg/AFSjP7Ghzu4oEluXQodhWrNaS8QBd9GnPPImydZ34sj6jvNmcghfnY/qRfPYvza29soo0
K1N947lttfxaRYcizi0vEB1InQLSYp2n16KoymtQDSeQvP7BfmFQfAIQ9LSVIl/5cDuWQp6y2mVU
FGzTgbliCDjJ6x3BDD7rfpodfTwQ0hiYxqScSefbkU5IVNd+NQHDlpST1jmk8w3rKEC/eBgYL5jc
KcbwzdJ66pnKq6kZP+AljgupwR+KZPrRI8KnQE1w4VJPVdgrZ4Cibs+qimG/clv6FCnUVqzibtq2
q5xKMJ8HRskporXTh1NY23wmkKp2WtMurf8UbrmlW5JJSEh3lQnv3HTOFe9OwD/Ez5mIe66i437q
Vthx0rXiqJ+6i1sVCkl+ymG1Ejlpj3SRzN7owOGMnbbQbC4ASD7dVtkQL3e30z6n83HfMbLyYIni
aoXjaIm7ST42kcbLKGWyabFndZ32bVTtTqM8ZOto7udY+Z5lKw0ONBVl3AaEqFL06QdUBjjYHrzM
YH2ygntkBQ3chE+lYeVQsM2vnEIIz8zI15vR8K616ltKLGPhYjFdPeOpiq42/eQLlyaXhZU5oKYs
WSO+V6vRGt5FHLs7q7xhudQdOa3KPiuXA77S2oAj6cAfH3W4RE3yxYlTKXUqh/qhW01yiLb6d6jp
48rXZfTVQop02p9qCtC1CpxmYUJpHpS62/Y6zVSI3vHKdsql4fsh4l3yU4ftO9RoINCPXPK60Pd7
3fDXA/ZTsui9N+UW9BjKPjHyoxAaTH/gfSlc4BgBEdt1cosxFCghcgfVwQqAxcdKxLQcFgfIJfPW
4d/64L+mKZWgp2bGIOVcLPIRWsYaMPQr5RW/aqvNuZnDmWZWoe156/N11rCno/kvHIQIDhzdYJmF
n1IGD7IO1nqa/zRWKGRwUw5FHUnkfdDXq7Ct8mNbAmTyc5Rit/vJQzx43AcBTufdj3LoLLwEBocy
BTqSWnEgJEqz9q/6dNeyMbjAQxPQaVx7adY9a9AciXSz+KA39qcDl/WQt+VHXtFKkEe2uXYUhsmc
wMpeijWtM9UyYiXedkF78KM8f3WnH0qCv0Sh+H5FddJx5Ma4JrJUsI5EMNTq18bJlRUWv4TZDxdp
Et4ePXOXmDoGbMZcMos2PmcT+WlKtTwayLRT4NI+7QAh6mASb6DMvU8D+2qjK8HK6Lp1UuOpCOKw
XDK+nDxA/ndKDE6Yatylb1bnYMY6k8puIDNCUy2/SGD3sAy1tyBPgJXHMOeDCkxEnJoAStpFZzEq
xCDEqThVX/BIcqSlhou4KRV22aAVlxR43KUvb1PhmscklcG65HThZfqvzniiCeiM40uByJRpF7/3
02djCsOL4NEBSCHC49fAi92AInt7/uDX/YcE6ET4QhfbDP499ng7PST6eFQZA57+fJixDcgY/W5C
UDrYtO4efGy3K1RJ1AiKdI+26r6HBUNq35329qQbi0noySqNQm2ZlaYkstFuBtS2GdMy7SbbOpq5
dG8OYJ5nORhLOninzQSwfj0NibXP0/CpD+VSxp25Q5UlExRP6q4qQoAVPMdt94JPtXyMzXtZEjJm
S+k2yoC1XpVG/FoyuA0BudyrPCFgp4TRhqDBtK4mnRLLuFAWZYClx4R9r+juO92rgpay/lkqiLr4
bRfBNClemI0wau3X1DRAucDCsgqIiRHfYRB3gk/ml1jb2+DRyqU5kFWzewuuqOSHqhQjUhPzcNX4
tCNtWuC+ATvp5sC863uhgNMwE6oGKLnM9Lkuqkno2h1uOQWU0CMgEjPSiAOvLhLhSVLJK7psD/TO
WDgEcD0zgVtH2fzNmBTlOhLDi09VrB9SHUHlg2cTBsJ27DLDIkKwhCm20JVE2/cWB+g2rHe2Gm3b
THGXkyh+KinGV5uqhSAfP1uQCJ6uJ4DXFb/e2FQ+LuGrSy8uSTLL5lZ1kUlBRHOiaH7TEDMTqftN
cQAXXQbaboWcphaSJE0N5qZXHbZBvbgnywGpSJ24HmiyChjnc7rBVMBX+eb3ZrMsbHJsIyd1ci+g
6vRYAurqSFdlPRNc5cOlnvRaxqq1TtzC5u4/HDTT6k/0p+wTMDlpc7Wm0xCaLc3yAaJRmH8lpRzf
chGOW5rWA5a7OlrGXWfvSzH8bkbTPvtFe8s/9KkY4Dbbw9HtsQLgpt1NhNJ4qzcbkZekF7VsVymy
ehFhdaSJD8CgG2gk3pxrm9XjE8kx3I86Zhl+2uUXrayLrja6jwH2fTlV9doyYncVitDYsBe7HoEg
eTbDmvBjKlYV+y96ui0PU49c0aTgjJxEJ2BVRtlGEulgWdOfCVwFGTu0APbKC9cSa80u8VMJHTgU
dYkBCdWjqDCidznqcT5yVRxzlqHI4gZaW/bSnyC/2HoePluf/ykBpgkqBUEuykz7OhKw2wYRv7Un
cAvYyv77hz9/liYOLKw//0Yzh35bsI+yeZEx71XzV2O208kkuL0RCOkbpS31t7ZzV52rfSS57z4L
gj7QFXUQGO1GKhJai4SmBMzYXkU9fm+0AYtsGphp1IN+35PG+fM7uG6/QR3YKxM00p7K3Rzq4Ce0
1GovS73bF1ITHDGKded065oH6ekqI+Y7nYBXZbvm+c8Hw8ZDjli5DUL1Z9C51aOsHQTedtxiP+C8
zxfKypPw0IPQvtOfiggVNhc7sH8Oaux8KhpH4D7rd/SrdLtUANrRMeUs9N5u3xjvh/1oYhuoZ248
NJEkZUbfVlX+aNPumlbFsUuq9ivIKBLWfN41Y1/EK9Ha+hlB6DMJWfz1INdekhzprctoJ4PzlTAr
poBAL+laoNiIoVmkq5858Fo16oPfFHh/iamiQzclLVm12dz8K44Gi/26djPjYmeSvySwTQIOt8Li
bYgapm4pADA/IDXzPqOJKJQNowTtVdOI+BWVXm6VkhlmNqYF8T3LLg9A7T1VH5Ndb/tgDuYPf371
X78VnUbjuF6ivAzZnTLLLnGuDsieyhHOyZKTf8XI4F/dnkwXCBidNlMiXw7dH6JhRhZ86Pp8gY5j
ialApytSP2uA5nptOJTwPUK3Cjxm0ax+YT7tRkiLhU8tQl+DyqB8OeJsBbWlzyxz9RZB79qFoZuB
pKiPnFuUfZYr5jJP8Y7UrvZijSmIXDWs1wOD61kT/+kMK/otXuJKcM/Vas6D41tZJTQuDu7KKtGz
6+E7DdQWaDsH5gyarit1DBda/5Y7sf16zMK7UzGOD0yu/nkVsAkMrrGIex5hPwfUYo1sAXQpuyhT
brSaXPIjNTPjFjk5tyvnHNbgZJMhfBnjyLoZWRQtgjHN90q7DIgaX/SmedW1FGpjRbdplHNoMBOH
3gyhbC08C4wSFBIG8dI078rwFuD08aLav6sqgRdi+lvyd2S9yynYRUNzrgDYkRjOLhaPRJMLAZcp
vyOivtciFPg28zfJLtd10ElG7eRq4hcNDz+U2v5hGSpFFFxGdthEzrLJVkblJzzRxoLc8hkDvvqd
9hDsQ7tE+IoyLL7kPU2QOBxpmmsO+JaoRGH8DJ2VHuo/fa1xrzaer13sZ4Shi60advJu4iC9NpJM
uTlGj8DNGRFxJdhYiQBcRFwUi0r3z9+afl2uJ34wsMvZY4SEkzpa8CIvLLP6aeyNZDNEUQOXSnkJ
gLgvwJeY16CtzCtIjOFSyy8yWBSu97R31YoK3Vinz4+4X7jNx+oRNFF5ZodvYV7nXsHJ/c0xLIZi
Vpp7lRKKp6ur5HtwBLVEdS554Zv7LEjTdTS60+uMYZOMlnU1Mi9dkgd3LnVPa+qWZRxnuxjQ394u
BW1GHNO8UJp72xqJV7dT+0Ev0uBFisOnYJxzruZiIxnbBq90j5m/cI+xJdUjSX7UKLHpfPUT1g6q
rd3aJ8l9dl3IoaOJzSCL5+LzMpDRPdk02a4G0nrJJ3/NeXub+lFwTWGnHqwp/xY0c3muK8wdWwQg
q6DU1rl0olXa2c+hpChkgjcVDvs8Dpsj9h0QxhYaTqbAw+s45+gZqo6TYG20AdyGILImupITNT75
Is8JhYMtpaD2FoE4SbB9F0Qoycvrmzxs9hNfllE8R66YmjtS8GvqqybX92AV6eiK1HXSNLanYsyn
tDg+F3X/yluA1cWCwRtk/WacRgIxOsTBzhWe0YiR5TEzEI1KuBcNkBgKQJBMqnWcRe+xcRFu6qyT
lKHbMFJ1HqtBszTteufzLlxTsXRop8I4weTKAYK3KBeRR97EhZbZzKCwM9RdpBGsRgxp2g/AhB7f
5iXn6P5iWwvYAcYx3dp2oOyA8pCsEQaXqdy9t02jc8VpQRAE/kD8fmB6bBf6Maj19wg2uNIm0bUd
qJgYYC1r/tSy9+QFHUGDpza6sWZDyIz8LRng0Rp4jLxOzBKxaDlqy3Y9IHL+5JDKhshR5MXsKUHq
qA+8TE7lgH7H/5RY4SauA2KlRLE3VVDyiWqwyRguFXAXO0kkdD/pKCkyBGUXcoS0Jibc1gjyBlNW
N4XXuLafqc6wvn0Uov8dluZAkEkka6sEZPFuNIa+rWAOHf58YL2pZBXdwtYJ7rVRcPD2YaEnafho
C3dalpTtbMxcyCf4SE+vhnKbGZKCu8TPHyYQ6K1QudFPoj3iran/XURA/Tee378lMfRBgijGAb6L
XrP4LeiRCKH5kFflxq8HbM+4yj+ElqzHzsDpfxQYGnCy/ILXU2PacblUVHQ2/u9eZBtAy/9wIjsG
MxlDWLbN5/xXJ3JV5AbLl4JmMpzVTTlv2ohEr80e78TNQEUc898jypWqF4sSnnpV39Xb4HwV2U5q
K+MuMMrrF/fRVbf3CsA+g4PdCHNhHsDc/JtVi3v1Vcu9f8ptcc0Ij0jCI+2zvdr+LqCw8YdpHoMQ
NHu5WGcSdxt8RQsfgljYCtWMUYl3UnL/ANo43sNTXaxvNxOkBb7zRWks2dn/TeQEjsz/eE3wkgva
JnWVDA435H99TfAaiBarudxNF3Eb+kMeLeriwj/DDGVbgwtZ+Bx7YQpbaEG0BWceI5s7IxVDW2qm
cwcQneQLTnr4D8fFqaGaFtHwViEf0la1c3h9ls4sLHKpM5F3iRdE5yii0pfH49Rwj8GEk2ir6SpO
U7Lmi3gnbt2bTGEZne+7+AXGr/qtlmctWoxfeZ4uqUTMl7Zx/HQo+llMIOSc00FFnDlGr9HXVJ30
9+Kr6UnN7uREH8lyGSuk17ntqBtlW6vT0jkJWtm4C41imb1CTA5nzO5N6dz1yTJgU1U3ehEwK+mP
5FX/2WC/+p7/evXSPpu780qNTHcZX9aIZa8MQY7GLQGmzg+84QdeP4Pas17lrUZDlrA6tpDNOYWV
qn3C5aETBYmRsZPt1Nn50oxlfmrb+IP6PC+6jGiZDppmvunQN7FSoXXy5Acony4K6K1BCw3RRBPO
fS4aKXH6xfSSf87hTPxMXnIJbzm655aVfJueQpRW/8xJhtf5/8bdD5/ob4+URvurboMHssmD/f2R
4hydKCWD+F08lKsCKt04Hhz54nym8Wdu2e9LVtx3Xpav8bW59+f2wdz5JUdFw+kPoRCenXJiAsU3
eHNh/61GeYn22nbHX3cE2pPc9C04sC3QUHhXpwrdLkW/qwxGatpZF8ukxAThESRFBhWvY2Js9GOI
oIDp9Vl+TK03furOXd4IbWP83Fc3XrsFGLObPquJDwtlMUsO01uF1tiyIicsEl4rxJfdCmz3yVGw
mJDp1ghRk5GVlHfvYmoeFgmGku4lLdZ9sdNnkfPUWufuRbwpH5ZxyeSivhUPUhVv1L2/aby3tUuV
PAxAw+PCtmhTGIF5gOdtuDRAyCOpfoGIj+zaIr8a7IuP3iRou4Br4fMkvVl396kc1BtIBGCx3/bP
8Ff6yykPVHaJ7MGRk6vor3iWfffWyXW+lu14lnv5Q7U+M0SWnp6lbbTuEY5LgAovLqfwWVBecQFa
tMPevForKpWRpX5B91nTx9PGmG6WsViXp/wlf/Hv4YvibzWWoMHe9HuH49GWHuqBrHFCpOBNJpf5
m7c/qjdx59vVEPT20VtggIb9pW667KOmgpCEFWZS3hPm+5zjpXSi3DkODW34eBjsLFKINyvtvde3
NGy8NeIrPFUHsBoLcHj65/wCjCnu9Jvy8KF/GL4olpEtsVAiHXAAxN4mdULCaWV8pJVOjU8wJOcA
5cnIIxzwZV+viRIHS9MfLa9VjSthHolJjyZgN2eQx4jm2w3sZq8UTbzNMsgsHaaAcGTaDGPT3g7A
M/73bWmOf/7tGSIZQ1KXeJKGtGn+LZrEzG8urJW8EAHsB7dCZOzEK5LGhawUjqHP4KupC/z/Bu/C
8TusQIpg8YGHv7SZaJnv9bN9xh0+XkzO/DC1U7Kt+9baCF91vQvje4R1nzNfJyJSIX1acVuruR/Y
dJ4IGneZpomdnVTxPasxSUx+3zzrAuZw5GRL30/Xf77hf+ZZr39lf/4Givvbb///5MbBc+Mg9H9m
xm2/ajawfyXG/fX//BW/te1/mC4oNlN1VNPimshn+yt+axv/MCwd0Y8d1wION/+bf8ZvdfUfDsFR
BGhV2MyiVU5F/xm/tf9h6WTiuHySOoWY+v+SvtXsv50lCHcR5qXwDoapoToub+h/PUskGstQQp/E
JlLFC7Ppld3Lreq0/bOIFAxOfkrSvZ5qlLk9UAh6d6c8W2dq8oNGxP4MM36h06Xrm+juLS4XcZwi
x6MZELCE03zKkvoKi4JKzHHtcUwGrIEFNZniHcQKuYqReX3dcBHgLPJUxzhbdcyVvQgcyVUbe3mm
xoiLeXLKh8bc1LWWLwfReumYivlc0u1U6RRcSnqeOXqJPMbU9o41AkBSWGjrPiXUYU31uGkm6PyN
a2ernrpNvjf93MjfcJgRHUzk00a2nOhCi1C+xRHAGka0QdL0eBfY/WvLnFilrOZLtYE6G8V0Upr6
Llt6e0rmgl5X4KxA+2I2aL0rfPa3tubmleHy7G0qiAOV9jQ4J/aSSvBh77TBawMFfqgk9N+XphSY
bcG4OFyQe3sKF1U1qUtpSyJTFB7ntXX1TYhp1cWvmBfbA3c3i6wZAohsv7qasVwTWoIkRbFPCnvw
pqrBBJzYaz7Ht8GgGeZJs2oqPVmqkat7ZX4yIwsBL0xwO4Hzhmirz6VZ3pyv1s0JSydcIGol+s59
dyOuvC4DwNHKGeGj7rh0Dyw0G9yK8HFNiKPsAdHVI8a52kIA4+YMGYyWjyZ5swLXXTF2svDxxJXX
G/raAKUwM9SvZk1fb8XuVRP1GJToc+y0rUJwYVG6F80sg71Ry99+3NE8ZuXdmkDbIh4YZTRaP1Ax
pPzMFLEzzPQ4jOq4bpmHM5cfuVlpzygG3tD8qHXtragTLDzzWowzfRGAakDDoS0MUiJDETC2Fiwe
CC0buh8lP/zoKCZYNoBAbklNf6KgvcSJwTo50za0I6+OuBzbuNQD1+LaWTvP1kg+LNPFnRbiTTPi
X40v4kss61/Gd12f8hkVYiZUW2S2uhpr7VAGDJL1ucnGF4G+aAAxeIa715z2EtvVF/bRWxS5BB9j
BpA5O5mGnDThY1cdu0Jiw+qmOO333NfY8/LTJksJC/PmMl42SocvNMn3RTlrU5TaKDpZ18aSm3kO
SEs0ATD2UT2Qt7SsmUTT/DNUVE8YATq4b/zsmeGu6SSgACwyV6Uj9rUG01WJ/XHptwaz1jimvkh9
Ampmd5pe+si8ghysseHkFwewBnE9hzsbj1OXfmIrSPYhroOFqvLAUWtxjfXWAVFt3Vx2yc50vpnE
nNIAm4s74GhiLUFy0vCrVjjlbXUxSNzdGs0TfGPlt9HL5sXIwt+pETYvlsMAUomjq0LCc0N4FVle
lf25UXzg0TDO12SI6Oao5VM3lXrlTxiMo6jTPai52qpmlLXgav0I0hdHU8tTr9rxppNfpSyKq0+H
ClmHZC/Hcc48gtJN/RvVreluCkfrAFfFWJpSInVU4mQFZrqRdALQixi+GLzrr7Uj742v+se6hUGd
jwXgzM48+TgQtkE3h1AKuZVV3m11WzBXqbkdMMLNVwYmhH3FOCei/eiZzEM3v//w09h/q5LgNmoV
Lv30LTNBcUaaQofdpFp7d1T3eR/Eb2XX7nw4aQy0LPXUV4F/Gkzxm0hFx2OxjgwFylJpPw0VN68f
XoUoqz2Tc4PnI1WZ1KuCoOJQbjpgEBxoM67fBg3dmS2P5FGSozOVlidol2ccVbcb1dEYE7Umldud
S+WTdAiswcPeW67PM45Desiz7uCwii1qNr/LoKmHuh4fLl6xQ5NfnTa0131bhwdZw7tMzcFh2/BX
jhLqh3DAsaQlQKl90vk95haTZuOkt6GsBZyMQQMtmOZkqyQkHSsnSN0iTBFLmk4uDKucR5Q/hJE+
Ixm+E/3jdNuElDrn4gHIqa8Kr1QpnclM472XyR0qBYxjPEncmck+Ifi2sfZTV4lvlL22CoidLQqL
6a+lECMeC7ijoS0XaV39aNkLvAYKu5imhyDU1pqU62g2oqKk/RXOA+u/fy5c2oj6zv8xZ6M8IwAr
ONjOd2x9wieJlyKdKaajui50RAZKtdWVU2P4HNVyxVYItmYwXoWZwk0adRZHYsWKXQMy68vvOpbf
XYu5vtxhYUo9N8o+CEXSscjAEo6CJ0jvrRoQPuhm8sbS1KwkkM2FBgEpM/olLO33YdQebdTW1IOY
L4Gtk2o1ywc7XrEsgByMZ3I7HxHBoUFldEYB0jqHYeON7nxJmFZB3HqNnuIbypiPFiaLW/nlqMWb
qWhfZYkfyjcN6sU5xE9HbciZkCs0M3SbophhRP04gf2sHo126Cl9tLt3IzLOEGOhJqEhBpVI8LRi
JpSt/W0wcoaggyYV1wwB9ALVLgl4q+TTnYCdDVMPTxor2Mg3PfMCaBWZlIFi5J6fh5IO7mbo22kj
CXDF3auaOj8zM79lpqSKwUzhYVupB322Qdt1+aOGMauZuvyUebMHpaBxStRvtIto1vBV9U2Lfl9H
a62ZxQSCYVWgRGvWzgIzUv7OiiagQtjpOmlrr5ZhvKFaduAIH5EJitGzOzUZlwZlpUva0/0FAM8f
JuOqPCcsb5NBjvJbpZvwN8N2E4W/EWoKXrJxDzRo8Frg6RumixelhwffqoijXeMHKzm0RwUCWeQw
Voi0nJB7Rod7pDsHv1DOIamkJdcE7F9GAyS216ESutM56BRGpeYt1hj1AkilQqTjDiJmn9Bc3kU1
6gcNQDzWww1jmkkZ2rRMeehbYmEtzVoL2ldvRln+8OMCXG/a0/YCP3yuOQe5hSHWx4ZRE+k0CuU3
h0WivTrCL3DbrCZ8zQHt0Fi5fgGwd9UpEFrbBUT8Im12ofnbcOKEBOqAzQv+5JrC2ycNysmOU/Xk
FU73zvkzZoobnMJEFjtNUcM5stScAPqS5Cd228F83PoFNl3F3kFltB/h8LCDFri3w3TR7RSMnx3E
/7T+pdAD50FevTfOO44whXcZnFw98b+pMusWVrEy3fA36PgJX6m5Q729+HTavNrxlyKHZBUy5h4R
REZpGyt9bMcP/AhLfLdHCKXdo1TjYUt6TfPaUtnBSR4/nCTdDomE0UER+pbWl4eVEZUCcHDR5lPD
oCcSD1IF18KPlhF0mVK6y0jQ3kKHE1Kt8wLKXMPNoALB5MXzw/Qej85Lmt5Ua9A8G/1j8edDyuF6
0fXBFojlj77ngc1kHi1H9hUln8rliLapv4dRuurS32HK26ZwSiYYk9OcKtyRFS44j/wP/h3sGuEo
x0NDBWBu4p/V4yDa5tZ0dEbAVMZIDLGj9PMkpIGtKHjliEznTp5uWxxQ1IC/Fsr4nEwEATM0v/GM
jwjN0ZmKjRiyI/O/IAuWvSTbJbmII8BjR2ngyj2NhbRMgpPN0S8H5xmO45Y6oHFJBTHlIVb6EfVp
fXAC9v80RGUs6YPZgNcjRlaR+2hV2nVjJd24AG6PuSGHLRi47GCArNwjTU07Nx1nL5u/DxtBBTE5
6/pXDez1MHREtf7ktXB343RpqMkL090YBNq+scv3THfqVY+YeUBXoATC6NVV4WgfahpGH0RAb34F
E7mZDII3vkJIH6cPj2k83WwuNxRah/Rg8X5NRhe1QkuuIucmUqS6yhMU5h501GiRmHT/VSznXqlT
lRCSIl7YRbaMs6E9905G/Z7gucaBkGxEViAt2DT0+FafesS3STXhRrw3S+ONYtD3NJsQoUIZP6Xi
DVh+9l0AdZMSt4rDUQMIEX/aOdDKM9RGcNQiJigrONwo6g9BL9d1Uh1iSTS9UG8Bzc1qne0gCcLR
CWiSoI7qwyQqyL6yG17dYXjiYcEzK9unmqrRGY8N7/NYLHF8hDMCmr4ii3FeRvPEGc+evZoc5RNn
2DU3fXFlJDutQ0NhjQ61rdE12XJSNXVZawA8wAvGvIvNXymmpp0lWFuKvjwpKMoorzV3QnMKVkXW
XEPHqjaFKK1VGAa21yVF6xkYuT+pcbsLZcdRM7kwI2evLAH30ZZXHjR2soXFD3nbUwu0MYx2pdsF
hryWI2li/nn7ldsiiSaI4pjUVlOJS69sqEJpAhqtTBe/XtQQ/+YttpONXt+nQQCP0+kDNo3+aQwa
cMtB43Cj4paL3NxdkSl1CdL4nwMYQWbxhXOKMtVZEvR4SzvVPWuVC70lN9d0092UwLrQrzjfMan5
CfZpOblHl37Dk5jmhBpkAHt09TthSv0e9RAgouIXfCN/Wds0LQmau4HZhvxwTV6DVG+PAXHTNAlf
tUgDxpFE5s7s4uytozk1L92D2pni4I6O74m6DbZDCluT5Tz3zBakqd1M1i0IVK7+1ibtiO0R+yj8
brzi66ArZZiMzRDbI2dnh2GWFiA9Fl9qKZ1TggmqVTsdl0mWU2eiW5uO98YmrzR9FyQM/P+DvTNZ
jhzJsuyv1KpXDReoQgEopHc2G20ijaRz2EDoTjrmecbX9zFWSGWkSFeX5KalF5ULzxjo4RzMoE/v
u/fcLjEeeUyZH0R275TFPQkcD6KpHHvSDLRF2o3/XlM+voTS056lKnryRfMGGja3s8Yx3yrXeGWa
dT+bOF8bCS1rXjo623IoaadgbUvsxhSryONGXVZzve6COF9+BwxHn7rwVN1ShrlZHYZbnqSPSvnu
cc/D3Oj+8go2FC61cIA0aCSvDMN4KPBNqXq8gZmdp8yZx2uln3OB38Ibz4XOp3MRDdQHM6Ceh+FB
Uxzyjid2PdZNseQH4L3IdIBGqcove8rvPL5Pr6EDwjRSx5Yn/sBkyYDhUZ+8ASxdnnpaNTbZiIG3
CKbyJDqP+Ub4xY5zwsSVES4cq3pIemXsy7H7yXJYbzxVuBwXJiCohEhxVtQ/w9JQb2SpaGM27ziy
HdyPwORhkmRXlJ1DblIOF5ezXoFqZD04UPMx9FN0zzuK5Wlv9VvB6bM1s0mh5A/pk6vceKl6bb7G
dfmVlc70W4bmjhp08VnHXGFZsp8LH6XE8mS/NhwCwrGIpp+BAQyKrJ5Yj6xMb8dCufP5lBBLo2Nr
BsQqWNHLwOlWUeYUfMPY9LM8FuhdhbWzyuwFbxMWstYPrrlRXYvxwZ6t8I/VjavqK+0TxTo3h8ZY
jClnc4GYkbTNpTXoh6Ii99gpAU8CzNql1GyaDOhbFxePIMDPGAiYN71JOzwHc05l5xizA2rsW3Ii
ODpBUi37odgZWR08d1XbLXKdvPV5LrZWpbttPIRYFGWf40iGMQc7t7oAOQVLkEd/qmDL1Df8tMiq
LgzbMbjhezsK8qI1znuxY5IftrIo+Y4E2wlmQUb1JjhVi/azOL5N5o/IBuF1ZiiUDi0NtSiidZ0Y
1paHsIm04fPQTqOjCQZk68Mi29RVxg4kq/jJQUNfyGJw9tZUqgVNRHhYu0IwC+TjvvCCczuixjHJ
HFPW3Guv4XmoR5QFTecle91b9QqIvCYyCLW72aEkQ47R39m6Mt3Z0xhdfF0xR7NYagGIrKS2if1U
qdg4TZgsaVS3Lkm/4/tl39dhHR9Ny7lvqHq4H5DZKKnFAtQNclqYBdZCxrdogTuAZV6cE/HA1dTi
l9/pWXpru+78jabhYlvh8gbcaRnPsGUIhpnDujLpiC7h/zPsTe1OZ164a5nsFwEi5oG+zhEZYNUF
hgUnRxQHUIW01VOuOerJWhauo7ZdSuVXhYaA9VHoM8sG0Gq6tTZNVdqoPuYt5ZbUB6zi9TpuKo8D
Jt7nU62POYlRaAgpB/0tz4hJykfH3GZd1D4bVJpWwfg6+378E/8vWk7W2fta0W0zwXXfVcrYshaZ
1zo2UAMbh85sPwGv7OfMH8uCcM9e2qpYF905lPIlTCwBduvA5bk9e9j50I/C/G42lbg21VuBk30J
LSFfl6YycKrxS337ZS7sjOA93iTrTQx2cgpRbBBUi4FTiBeC3RePIbCpLkA30W52Eh7ZrVwiKFK5
EK70bCM03ZxaFBTcmEMQ102rMTcSX/zGaIo9hQk58kkc3/kMHovUddpdPdLOk2UpbtQMcIXZe3dW
bH6CW5z2RWe+ZPjw+cqi8lb695gCMRvnUVw6K1ubMqCletRoVg6GnZ3vtPcqbYdjnFvLmTfPvmrU
b42t7b4EBrTMb0b1qRE4koRbnK0eStZjQrnkwZDgB7Ge4UvwXjqsdEUpSS+2kKyg9Fpk5uRBTTag
EQMDW8T/yCOZ1kq6TXxUU5usg02sW/OzHUD+l2V7mEweTKAJFsAUpkWeSHnyLOeXj7iy8lGDVnZq
0QrZS3J+vXuIK4OPYlzHxhM4DMfNu2yrfuPSwbiEfPUroGBoW+QjLm2APjYcgIVbceUaTK338vaq
8eLK/ImKhnOMDg0nCDfOLYmu8MwGtJ4caZxpX7yS78zMirWp/J3Oe3ebN6FehaLaWGnNVqvsqZ0z
J3NtZWjYXmC+i6D8hWNtP7Opu4IiBQLnpkzs7l1Cw+KmSnliFQ3hYzjgv+aGoA9VWt3Rm3LepS1M
8kw/lqNY+R1WBfjJl6xv+jvlcREL+5yaCVVhGLMrxpOqmCCsc0eu2wZfu5qSO577WK1TSixHaMmb
hQnLq3K4ZRT3QZf3V0/jTNBVfRnYR15CXun8xOQyq9FzBje6D+H6rBzZhCe0Uxtj5W4YUW27uMBs
FVnvNuLAaaK/6/Ez8N1sl1uZdReF4waqQr4MQLJsZOA7x9ICZp3+CeIou0y9Qc4/GPOtQe7uySLr
VxZD8QhV7Qk5L3+c6MFypYmTyKNjbPSYmDNZProzeDQ7LJk04gCPwkhgwMxG+c4FgnxW+CmzuDu2
XuI+lELcWMRSsK7mb6ewoKIUxCIvJz/c9IFPtU0Zzm/t/OqNg3UKbp8yccvIS8Ln71/koNfykGX9
/BDESYBbltataWBwDogDoadM88oxuvZYpt2wTZA2FiMBxxV9ZO2d05cuqW6u47xE1qwDIGC5XXLO
/H2WY2M05jS5WLdB+vuvWs9m+imCnRs758QECoVb1cKHi0kE0/ZPKnDMZcVC5NH5JUK/5ZIZdPeM
6MvU5sfnQxCglyAQtDAXOaQbKAnuwBVoJFHupnTJi6rZ5kP1NBvGdDd50bM7V+YFvHW1ISkau471
nM3Xic3OOb2lJSDCENFqsZfy1cWbXBADtJPZ36faxyTXZTVF65sGiv2qHiJOPIFRzi8p3bSKy5SD
uqiVQ6ZMe/dBT2LANyXe8bq4QxkSt8JELmrOe9wRzwpz/UuU+XAxY0KeKTmV3sUN0pX1ue1r2tgV
8Uz8o+WWF0y5DmGhWLHPE2uSJP5cMHLGFOHAtcCuqXHej0lMnGvwvNc5F+9tEUbHfBqOc6fcI5mz
lznKQwYRd5dn8xcM1OBBDf6+K5pg6Q19cJdlJQRb4jdsLFRb7VIrebTQCA/fvwz0FyxajPnrqNSH
ZGQWDMLks6WU6UgnxMXRlfESFzjE8rn+E0cleVdQarn7jJ7dn8OitXcIutNeJJooVzWvGUt5pCgV
7zujWvXVlFy80a4XigXfWZbpoVSV2lFHUS1aI9FcA16pTIoOETbvhaaK+KBCxieuF+vW5ptOXR0t
8iRuewWfzKl4EJhDDKVUtQpBJ8M9OFiQPzHej4bVrRFHkmVX8bgux4L9ld0wEjm8gmhpeuhgyV/m
Ln4lYxYe7Rj6g2FxyHX0WotpynYjI9vZz/u9UifQRsz1nX1S8l0ZybB1E/PJjyZ1TZ2bUZlVwdGo
aYOeAKmXC9NAxhnHJt0rwtt8zZw/Pfg+K2hAh6eCXIzDpSYoNyYfv+izcbo6ZuxvAlZx+IiRnex2
WLeO8dNQmbEjoZ2s2RsFq1YO0RrJvdtTDX031t78ISeCpiWHZF6d8c7PnF8/NcM/OM3i4oxg5qyk
+ZkJpgAVqGQT0etEo8RMA3fXM4MM4qg742oWubOvSgFBzTfDBV5k07GZ/ToS+qZkeeA17sExNO2q
ZkfjdE/rXqVB90UymTY8uM9mYFoPUeesiOJ1t5q74LkYGP105CPRYOnKphwLnZD3Wjsp6ankBt+I
/b2fV2t2ApukQ6U2vOI9nCtjWRS92CckG5ryVl9W9CA2wZet0ftgzlR0ptI5C9mWFEdS1SA62okn
gUWdrsUZHA+xvXMnfSkzgIn9pPHH1lKeDRtTtsFBuuXqlG761vv0mo1BvuGpFuXKUlX50DkKbAaF
DRQ2b9gFUHIpeU2HE+0rdoK8WdSdWEkmyVWMGXkFrelWZwbYAvUsY5t1m1R0QSzWDW3avOPucyjt
Y5mY/ROA0gl9NYs4ujWFJ03Y7iLlHQrisGd3tjmRlaQ5yyCTV0wdf5Y/gCBIITxkPJcfYGzxZL2x
8Wc2Q9sEmxzn/jzzmvU5dOL45+RreISm/fu/PSLfjPn/gg6PicIypWN60gKkLiXWuv+bY+T48fmR
hH/Htf8f/wN/lQ2aPyypsYkIB/61BQT7P+wj8odtCdNxtKf4C/mPrkHL/WG6WihXa02X5Pfv+cs9
YskffHZaCdOygMrayv2X7CN8cf/kgzIkf4pSUsubx/Bv2HMG5SIRSRvu0oFm347P3llExE0udt4w
WFbCgQY6Q+e5d42cBjc++jKZnL+tPUe/Sy/sN2lXggDh5ujRTZtrrEumwA5qNmX2WdISx6JFjfmO
p0RPbDoerC8z8dyXrIybBx6uIDjhHWqTY38uiG+XQWDUywxtF1t3i2QqbCuykkWdYapfVdRjXRtp
W3csZVBw/bTezXXafcK09NI1gzlu12Qwv6YwanaVlfbqPBBFaVbhZAELpBgQx3mphhbW5jR6m3As
mYuaOW+cZVeKuLpjw+dc3Zw70zK0LVj1GaT1mSytiXncAF2YFpUsefMK1i4sQ4ILfYLl0bWDBG1j
5lHjUUdxe8DUcbTKEHlYoietex3ziEejHVs9pAtjvPPijH5gYqrPZcCGqtKRfKRKxXxSqq4eDDcP
7mdvxssgwQw3wy2Gjd637c0xXztROgFHBjP/ZypsgpahT8u4yJmF+o7qKjCPXfjb7FIB1MsHc7BJ
8cMAdEiG+VAajvUn1x4nDdLfyi4SNnjRwJhIEZlR/YZhaL5mATmNRTGQIgQNTwwkU3HwXNaCjyJi
nDzw5UcP9dBXb5RZCMkiXtT7KW+SdkGb4fAcTiAym3EY95WHhL5wBtd81h1lXQvPYUJYD5UEK+KH
zjUWA47krGOIR3DcjHM1HkZCDPdpqEGSDnYcQz6yhAFFK2m52YU1g0RdtltHZvk64546LafG5Oh2
miJ6w0UYvIXFLN0FILqS2DVGfEFp+EuQ+eMTd1j2X41qfbHQraGRw1AkC9iL9IJVPStnO08mWIGC
fu2zU3nWZYKH5C/bKc7BoSbQFheRg0B+GGZ3JKk9kWtax31u0CKvZvcLFRCOB416LGl7GI7U8VSS
acAgLY59267L9zmvikOSUUTrZNGYX+QwClIfUtq4loY0G3authnAifr6UFFMCo8WXd/x2TY8SuJl
qgnQYacQIXV0noUumTWW/yeKS3e6q1mXfg1jU57nNOJmrGMrcE5V7RWsFDoTFkMZuuMzxhOL19eE
UNIkZfeVUgQ/bsMw6l86jyvYQqQo/Uu35O64CzM/NXY29EZwslFBIr3rvPfe8TNBL+44fnix4T0C
foNur2AHm2EUnuIcgXpOiLFW0qxWIsXEQdoOxxQ7N32LsgErsWdwh5aLAT7NIlJ0PeydKEuXca9+
R7Rq5VkFkxvXSQiAY114YwGUuJpOPM6CtR6mD74YNkdTVgafhi9G4AxmuqpKbJdAr6OVMpka0eHw
Ioj03solRaNSNQbL/P5EP1/4Hriy3RaZ/TZ0Q7NK6qHleTOUiyTtIYbSu7QYvYqAQNNVq7rvMU9F
N99UCzkRC924SQ11VxqoWCgw5TEJG+huNh5bRfg9KEnvV9nwllg1F7awxJUbQQSZ5IghqVSHsZ5P
bTrsdJgU6KrckHuH2/HCHpMv6qKzY5jU2/D2HnUp11oOE+C9zkDk176zIBHTHLOEAh+rNrIVVQr3
lhXzanfaC1C9+UA9/Y1lZGsG7QLKTIHT5kQtgFwpSVgybIdhnznVuC3DxqJe0LYZnwcWYZYvVvWM
Gl9IOMngU6CzBpn9p2vm59oq61UyjMe+URcKQTDOKNazeIIc0uci0vdD1B0tArNG3n+NMXXMbeIC
G5yX5aQf3Mk9iBaZfpTlK/2Bn6THz44zLyeNljjaYjeSTO798Kn3DJ4OtPukMb0/cJ5tIOz44TSM
Ie8Vz+MJ0ES1tnkDtXp8EHkFqbDcifZAPR3yTLSrpbVOfOWtmtT0uD/y0DOtbVXxcNXQ2zv3WlXe
6zBlG9Zy74kLBp23I3lV6G86PCkS9+zwbm/3hW/cuej3Q3LQebILgoit1NV3fpaUVHWj3lL1BAXF
Eps5cD5FcoqcikQj9bJl1941fGOBGq/ywbjDxdkvmoEXaa85X5U42AXbdvYIBhexHY5jd5GE3vsa
g9OerxyiJMYUI7iwGlqzNmBbf4id5CFsztl0CIqAPCaJ+2GbolYnnn6tELVZxL/TTzstJbLSsh7L
5soR/VDU+bUeqp0FZnM7eTdz4xCNq9StD0WFm9unW6UTARDbmTx4lHd/IGRDr7r9XN5TF39aWTMv
9wrf3iAZyc1WiIurOBipeq2oQulxYIC+3HoZZJgOoxbUIb9YcZCkB23TLIr5xFhZwJiWOD9AS9Q0
0voNwlOkfUruvSn9TbKzOvgJt26NaQtIRYyFUkmIjgNkJCgrBTAA45PnTr+zDZYixEeCBT+9XyTv
p60cuzXLHfwdyVCWr03s83PrlAe0p1VN94EpajqZWQv91A0D9sx2QoTDFPF7U9bjL7ruwqsiCrK1
+d4Q0vcRhlVevZDHy+CGW36/D4oufy0wqa1dUs4A4dLusSWxGC29tp+htYiI9UtMEaUj+oYycDwO
73GkzEMaezVbeYCiL+Ag4ieRzBDQDG1PNRibwnIXvWxaG0vHzM1c1S1Wf14wYb1zmxqrRh0moHkT
unK6srKR70U3vMYJhbF7yxQYMTkyZliLYvQAiYUZRgQ99MMXjrPiV2pbDibHjsL1jtnPXei+bl4E
/WOvdjUMHlLulHwOPl8nvEy3hjFI+xhXzMl4nT3KLTbj7TgjmBLvabaPE1YOVksYTtjhvMzKEUB7
GE/c46il5OAq0qK4BiLU03OcmRMF8ObUWJeyKutTmuT2m5UC6+IiSb6yGXJSM0XSvME9CP9UMivh
xHkFtF9EwBiC5CqQgse4S6R/G1c+5vo04EXmT6Isl0HuRjuVm12wMmLP7ZYmpcG0c04ZbEv8GEm1
i3URbUaPfdpQVnCQaj4vVIq2FNGjKrtyGykILMS8+TNJyv+URWvtzNJiG1yzzMeD6HxNPN7+WGMO
HzSZgbrFmnDhxiP5dwfDfnjOargny0KRVEsU64tF3fX2sO2ksFkSmZLW0KGBTccWilnHh6SGjDBi
qVqamY72c9sCvBUQsx6sxpEvOh58RgncxB1A1zC6j9o4fc+biD1ErzD44sEiikxcnYXT3Jl/vEQ3
bBMTIAdY3JCXSQFXeUh3QddN71MZ2lcvqCUQ3zHj1q9c/zUK+viGaQ+mSxk4pNTnCmeaUiq5r3tW
z5I38EdYGPmVC3dd38gaPPoD2j4Xwuqj6+QOYbFShm98iTHANqe0MDp0EdhJi2jqrUuNoHhpVV++
OSPjM5SrpDwR6FWHLuyI8Ki0J3AaNfKhwcvZLkD49I+OPQWPKkv1ddCoX7jNBD9UETX3ZkpTmpHi
oF0YYZZvA+Qdg0VJyUNsaKcHtrbRFtFjPmLPC6Eu8SpcsEPuoBV2FleWLjzmief8FlFrm+sR2/9X
n8TxlnWU91DJpvk94oi4d1pnPBniFvRPZvbvIk9A6oipPwWOHT16hRNuJjnXz8C13XeA9PG0LAiR
PzvY3OqFPWTBlx9W4OKp/D3GHY1vyyylRzTniOU12NL6RpF599ariQdJX+lH/Ns9+rbpB29ZOSne
sGWJuc0JjXcjqwAoFUZXnEsvdqjJonwV+wEs7iSSq1TbDU/syHbOLmS/Xx5WZIoabCuz+extqiiQ
ItsnbxqyCmgiUzUrG2xkC77P04NGEd64kz38nOkf27hVnn140gFjJcZ0vHbFTEzZyt2rX7cYHWXF
ItIL5HAUQdBit6Fa+iGqLRS+rpGM5wI9FQJmMbbpuuzCOrrDkdPBAW7r2t/3kwdnIDP0aKzbyXef
EqPrHpNg9sghzDkTToC6f2e5LgNY2PeYh0EnAL4OXB5thRqbFm+bh0KjZ3O2lp2sHG/pT0P9NrQR
vsu29+Z6aSp/vIscibPSbp1w34jcw1AmI4AWDMCSq4UWV9xiQN8ajZkH42g5XgLN00mpsLoOwlPv
2hfDVVpRw6vJJnCYWAV0ImyXlPPa8AfWDExAb10dYDpvmf4eaduUwYddGkOyEgYX+Xs2nr2/GXpb
7VxKJ4tVkiicQbzsNX69Pm37E+Mac1I84RZiDJzZwFFVC1/Io5WELJqO/gydxvI+Bb3/3HWd/AU0
JPrq+W3tbqwjPNO1SqH9JqAoSSnc6NVsZNMTK87w2LTe9GxUTk3ZVTWM97mZTs2hNRvzdOtLZFbF
nbJmyEfRc5zG//C4n13NHFLymkuGBzyc21C6JpJ9s36jL649HfUzTSh8QYsZLuMGmeGm5OPcDzZV
bBYflleVEodAkEIqCqfnLs0IytNO1i1ztiUcY3RfkburGV/8rArJirvJOmeM8ckJNK7Aoa/4oyH9
2TkgVUzFRyQwnMecpHwagkH0p58WmDdqXWGySCN5TWbJAxikDXXdMh3H+3iWw6XK/ZTUd5GUH1NQ
E8pwOv/OS2pvA52KNkY/vGEECslLimuRIpha8/FMb+F9Y/vKWPlG5o4nEUfGU2/0Jjf50MLlJRFN
5La1+K8VvPJ+s7enuGFWImAVMeDaZKUPOIMb2lqoVn+qeaiOJvve5VjVxUc2s+0xE8yeXMFAdwAR
SDcBpcE3y4sJJ2pMNnZkd9salluAe09x69P1NJ4AD3JFcplCxzjprs6Nu+bjAzlhykaUxrISbYtU
2WfXnNO1QKthVEhj9wCspVsHkMXIqWpvS5gtZbfaUkfVJPU7P2X/Y9Qx6/UwjdTG68zhOWgK94Ge
uWYktWEEhzRVbsPz3b+fwla8EQOcaXdpM+pErABssdb1PZIHHi2nTA4jLHZYJw0dGaMb2bTbmvKl
qmee3tRD4Duvso45twLHbvY3dCh7HzItotdALBJoPTZv9R0xJmAL3hg3p0TMVDENmU0VVXAzmwl1
gqYD5XHSZr0M6KbdRxC/X5w26b4KXN7g1wrn3nFG9chxZG1mw56eCny/68EpGqIksdM/VfDpudhr
Av4SRycmTBH5b46I9WvMwPKuvYBmoKbrvWiR5mZ2zjlN77DtOTBiALijkuuJGmDHTE42awluEqF1
juSMAR4JOb7U6Y2uYpsZrTJm5+59hF5WVF3cPoLQCX6GsTFcPCOwfzvm1N63XST+VE3YbMhpcI1w
e2R1foaVtTYGJV5KkEoOtC4Tv4eNp3+vMpeoIqSnB9uJ6WO+xWZx8cAk9oxxz9AkVtas5oNhGmpN
zzC7AyYi+4QRYjzPBd+ZRc3JE3JZlh7xzDZ99GnQemrDjo3R1JUS91M4OGRz4nIZWnI8FUDoSD7D
fLcJBxhJs3BUH98XSv5x3RqrNR6xwFu5uPx3kxrdn4AWEc+TROfXdFQDVYoUNKy0VbnpFjuz/Z6o
cVr+z7kevcAGtcWmaQ5XvQiwYiQdT/tFPkruvRF1tVVd0VZIc7orl/9vNfBbIPN3UU41bdft/x/l
p+ikHvnD/zwCefeRZd2//Y+PrPxf/3b4aMIsqv+ubv/1+/+KQzo/WHxqyxM3hIH+lq3/ikNaP8g1
ApejA5T/o+f4H3FI+4eAAEHMRAvbE66Hvv4PQVu6jqTlERwCYrj6l9pI1U2p/1uu99/1bC0c9/bP
/6ZnA90IGDw4NWs5grbOXPETsOFtgRn151IleLt5pwbvOqXuAT0toYLcqEgG0aUDdBH5FBs3mh+e
JqYTYa7zMTb3qVVgNNE+zrVYaq4hthzHjeeOMeMnbQ9WlZYYuni1AzKb9pl02RQWEpc3/sWdRLvd
zoODgcuGeiE6mbzYLLHvtEck3GpIWDDJdnce+bo9neUEwDG0rjNUzrsswhVaFpF484TXH91IuuhZ
U++lLNqQrzVLyG2SJdkmN538ZRiCSiwrP0h+D6PDsyfXCvHQB2bEDK9ZmRq9fGo51K9jAe2GakI/
F2Q5zeJpnkEJJbS+b906k9spVJ9cVJJzUxvpq5EDsy5cBr+JvSpirna6p9iJRsJnVXuaZyUP9lhO
Z08wZpmOa21x7Edb4Sf2Hdfy6alD9DcPTdD41lJNIWaHEcmROTGV7TmvoQqEkgVkYQyQs2O3/KVI
kWACRiWIKppUQH1YK68x6y8wuckLwYfst99iiCIkKl8nwhU/SUQgdblI6o/z9ymse4q3V+TTfciK
rob5XwILBcarW575xveB3n4f7qiY4T3aVwLMxbud/pIkCUgcYT8M8BPhzYzjs1S9t3QlTENevxzd
tJWIZWfV7Zp7ubHDPiEfoP/5wSqIOnntSzGeje/hpE9S68FI8wwplpEoeM6+BxoucQw38/egU3wP
PaEtmKtuk5AtM/p6vsej4ntUouGU0Yy1Y7mUsbYP1eDZByQNBqz6Nmt1MWLwOhC4U5b4w6anPEDc
ZXdovoYR7Y7L9jazURh7G9++R7n+e6yD/cKIRzxOXt3vuc/sWIF2rW0f5izikuBk7LqPKKnjve22
A+gqj4MRikQZL6fOEad5KtuN9vzo9+gX5dqsK0KyhrAYRUkjYITsYUf6YGMn39g2t5nVt43pAy5b
8tPtS0uvOhozv1TI9WkRBnaByDqGtwukM5g5s2ZWTb+y70k5/Z6aGVeZoLk+K5jXt7lafs/Yzve8
3TEuBx/dbQzPx5YwF3JzBq3+e1KPeclgXnOj+s+AaE8PRsRep83moF5VCAjctEzgV2LiBsVL0/Ou
aLH9iL42NzgSADI+qC5vr7Vn06gndDn+BLAdfIRV0b0nVA8eRemzV1YqX6d178HsyopPFGRSJtYc
SovLP5rmcigGAT8igg/RxobeIjNioZ0cj4rHNFbWg12CJkkNbmGL1DIi9gD2aH3ibdZfkafYzBgJ
tvSFwVdy78SyO0KDt8nr1gaeJ1ZT6t2oJwtZKarVeb7phoVw4oubiG4lia694wbsd8wjJHIsBFGB
7LDzYwkZuSegqLvaJmQ1Bi9h46cNYlIcrxX2X8Q84E0AAlFWXOwMBAnDJj+UaUzIJK18qJHanGS6
76FdnXtrhqsDkqyi96J2G+p00paaAW8KfmZ15/FqMPW5mNOHuR+SJfcwE1kC1ldlW8QniXXlL3po
XZLBJrG7rlO/uVRhYywEebNKUzJQ2POTFQV4pxoC6zAxkx34ecJJfUPNUAAjtRoAG5FkiE60CPk7
UMTqzYpT9EuK5vttGczWymIyvEydQS+pEY2nfqY/L9H4jlVWzmvLC8orXGVaqGVnnCt70I8Vt1aA
hTiqbQhbF6tDqwhiPpKtQu6F8N08LOrkdXc5TV5b1kr5jqR2ufVoSLzM5czoKaWghnlOBy5FFc6h
qjXsk1fV2l5ZXLDfJjXhPCbgUt0NY/swqry7o9aUjpy8sUPeH52ynjimuZbMUr2DViyeZ7Nk6PJa
mNJj5ZgvU1pn6bEeB34E8ViEf9LYFtYWu3x+sSNwegs1CFp7kjIg9zRP9Spn7co+ph1PtkzxIXm5
MDYAZVgERv3g0kdnuUcaYZ2V0yQYsuvZuPopN3IikXZ2Hj0x0NLRNw+NE/mfUd1wd8q84NnHwbAR
lYn0NJdh/WWy2A3P0u3nD3OsHUhdlX1uk5m8qpkU9hI4G87Qkqk/4MFB0AJgbNO0/YtsQHNUcjDv
x6gM3sppwAbmNzB3ByI5JhmubZVY5dnELO2BeWn7R6sv8nOo23ENY5gthMm/W9iNhb5UtQi1qSow
W1Z6gNAYFlgDTcV7LqiC5IPrG1JO7sngMlcJmkbdUftT0am+DGrH2tfQiUlA6GC4MzUWoT5D/PQM
kyvbTL20U1YZrNo62kfMsMcMWu+Dm4UlcGwzvmOXR1g3aKtnf+BwbUKIZtHN52oJl1ofH4OioZFH
mtjr78MeNsucTcaKR1B0KE7acM6hKfI9fnq1HucGgC3ba/focQX+9d8TMdQkptP/fCI+fiRN+PE5
fH2V/zQJ//vv+2sStn642DdsWwqpTGmpfzg7xA8XJ4njSFd4rsRD9R+TsJA/lImxAwahYuq1NX6M
vyZh/UM6QnhQkYVwYYb9S2CQb//GPwqgXeUo22MIl3wSjo0V+8a/+ds8HHW2GBHKiY2q2dlELhRJ
uxNqwZJ6aRWdtUezNejMIuBh+5olTdBBKcqAdVRw+RiaWKnPJcspBHlqsGYn3Sd4mISkApfzfV55
mBRPgnKv/wJjp/7ZkXL7zB3lushvGp1Zmybf1r9/5plfhKZtlsYKLmbiB+lDMXw0fmeSf3NfDGYo
LJNSr3MTEGdsZ7jIKuiTxPpotOipbJ5be+8LFR5cl3Vepv07c8yqC033xf9m78x2JEey7forgt7Z
IGkcAUkPTtJnD/cYMzJfiIgcOM+kGcmv1/Lslm5VXagL910FVAI1ZIY7BzM75+y99qHvp10Mp3zn
EBYf4a5Lnr0VoXrmb5PuDl9juPOV4rnZ1IG7SPsVHksdjcK+aEjIN0Y7ov+GShs5SZ+d7emar2r5
ltU6Gfaj8whyrDqaJL6e//Dw/Yvd898wnN6arB6H//nf/xKk/vuasMreiTE0PrmjfwHGcdKga+ay
npatzbmAUcgZp+d1NUYIWikaRFM71gsxOIvviauWW0wbq2D0p6Bz7hiMVPefEyv+Cupdf1jTRmcR
Wriifv4+4RY+YguGti/l3cTbhEMXtfE8vPfgcDdLVr5ZGWZQS5b7f/+1jD+DzH5/LcRPkDp0x4MO
aP+laJOuP3WurVi6xUurvOyAyHIKae94h9Uey3vo50bqOjNjvKHnfiKdD8Gcd/ybj0Ex/Iea8f4x
3HsxK2iYIIXy9L+EpUP3ISlUt0nJsJPvoml4aXwcq0lhvqxMjRI7eytmyGCUJHuSy15kind9mMpL
U4Ly/PcfRvz1w7gIwtCJUUL7JPgiA/vz4w+K2Vlzxdg6TaaL2dfiVTUE0uKjU04mLjPZW5tRrYex
U0vYT9pwkj/WeYiv85QD+xuYtC3e3eaMA/YhadDXYE9Ue3MFQOy1+lua9nDJhPt11RqYy233M7a8
dG+oEurXuA7XciHq0KEhlOXi1V4UjK6kC5ccptd//av6lmX4oA5N/nJZJv/4pi8aPFJckXxVwA8b
JwXrOkkz6FRcPfSthbvH/WyNwdiVjvlppSQEiIe2TutzDkJ5aXUcvgkUbbdG1VkS+XpEN4ZHxyfI
A3V6/VRYOI3bu3LmN6ajGWjKO3iXD+RB4Tdo3M+m6PVjl7LyuRVhySAE54yyJSY99fnff1nz/or+
cUF2HfoivL06nQ7XEr+XvT8syLKfZ4rS37mGRXFGekcWgUUDYOjdJwuTNgvysC1i50XGj2XpMcGn
ita1SgQEGGScqj2XmIXqR4USIbBhTgW2IwmCnLpvZp+Pf/dqsh3+9eMarm0J9iMaMz5tmT/dmyrj
kN0nJQo5YCgRXVnjDNCpbfUNYxdiNWrp7Zxm5NSXuPFZCJoqRSpx0dnEsrDd3ATq3FDpWrhW47iX
8X6S2bT99xf1Py0gXFS2CeEKm/3XAPTz5085dTN9AuFooWN0Y9h01if6WoaK1eRc1X2qJ9yj3jdn
IFj1cep5sm04KP/1V9b1dDZ63XXYuRmN/flTaBZ9FidP6A5po3fCeDaEA06ocBbeEmU58l0YFups
UviEhZ3vVL3Ex7XFK7OYi/7G7Ee/i9PjYpneTTfHDBF2pmyOqLg/RpuG66yIc+6ljenA9g8tL/qO
3rQ4anEZIs4avlgNcIcmhgpQdF9L2fkBKpg18l2t/Jvt2bhvv395jj16exDHOKbotvOX7Rkbf1KU
veMTdqF+GQKBcjmNqEcaACO4hgzKWtc4yvHZ6IitpKs17McFv2lbIftpqDBNyu+/uQPmf/pQSOJs
hKxERDDjEPr9af7Dy6WMrPHdtLa4vIRSV9HvdRNZ1GU1gEjnasjCZO7iyEot6wnX6x3VEKXauW9k
fMLFx7M7xSAihuHYu1J8AbbMPJ5oMtOdz6y0dNEkw1RzlNPTKrq/+fiG+ddr6pk2ExdWVXZ3+qd/
eYDiumbiz9gxYvnrAnix2mny7ygWfMh558RHk6yTaOx0cUpNb97TeXa3c8YwttbWvwH2/qeT451X
59DChVPBccO6t47/eC17K7abxSS9GMPcuF/1HwsiwHNZTnvbJ2TPL6b2WuWmgyKQDorvW8neaWrG
/daAOJa0mTejaYx9Rl5SCVAGIkttXBSTCgtz9z6pRB6xUP7zEv5/vOHfSNcNx7A8yg9OTv/vaiZI
049xzIbko0//VM78x2/+l1gdoiFnIN2mwU+Nwm34P2J1T/+HaduApoiAMWh+3v/Lv1iHpvUPA/EK
REPOcfZ9Cfy/JY3h/sO1qHU82qL8Vhc49P/6HwxIkp/N7Z9ryj8Rlf/xz386BbOs/+VFcTzectPw
Eaz7bE1/fc91OHIFf884r+3yjvYxAnyAPXE/BIzJqXnvlh6fm200h/Rm9It9ndN6opqRCS7P/snI
yVgrUyN/tX1QwakSl8VMxc3SIO4NfQtISh3rYfSuqjCa8zw329YEI56baM4L9ct3fNSAyFb5I1Ox
x/n1WeqrBy+ORLGhNG8MViPRacMZr/y8ma0Z4WL+ltq4w52PeJVemEzEH/a3FB98R6QacT86YQsE
Lem/iHtCgex6r33sOZFoB7JTba3bZfRw48kZSTrhRlckcqWYxxrn0bVlzOShW2Gxi69ttmmy9Ns0
x+eutL4gaCrZJoY0rOuLM3dig5+8DTD6NJsGM0st5lCZkPXTQZ49g1xgj3ljts7Mow/mwqHIxv93
gtYRmYjSdHBXdNH7F1kuCDvJj/PvURjp+GoMqtwPJQSHJN5lqn112+yAdFbs0IYE5FAh9JcDAXI5
1ZMxCDCqbvEBUKIN09mwwBgxQjj3+KdQOJNHaoiR9EJC6/K6+ZXjnNihPCrr9KfpTmZEZ7EP7EQQ
1CW5kvakPXtD9xKXNY62uIKvsjRnPXbQIUcElF8bAY6+cZZoWrLQBP200XtwUT20oYS95O7X3Y6i
cXeJAF3AofyVCG76QFbpRmZB4snCbipsHrQZh4OL8ApDLfrywhHbyS/v+Vvpphi6HrBZwpwB9Wbf
Ixstig/dJLlLMm8PWppCZDSFBo9Qbt5Y7TcExxWw7daMDKj5wCGhgUaUUY4RhyYbwH3sZ9CTfBQV
PrJAskdlHs1d7R+myqGx3xxKirnjbKbhaMTlxaJg5y7PN32oa4QlJMIZejtGJnQiSUDmJ+/Hi/AL
zv56/9rBcA7tKmuegIjfCsMXR6Y95NBFuWDgPXDF086+p8wb8ceQPMLGe5nJ7zrk04sD/vrTbLJA
p2F/0kEdJrH1xGExC0QufksiitM4VJ/d3WUG+205xPE6B6UFwlmuI8iWNCG9wSsdRLOaiiCVq1O5
ZI8ko/OQJ276OKxE9TG+wdkWJ+u+Wov2iFOyxDWOUJiZutoNjUHICpdamvUb+0/houpP/Twi8qSN
PNlcinxf1uX3TMDrMnQyuR3lEd6ON1Ul/a+pVw9symefK4TyuQmhKFVkwJo6eQ9wj5xp3wwZeSbx
EI7oMoKWvXmS494xrrNX7tHK7nj0N3RNMT1XA3kPIChbAoLdJjsiSFEniwd09LKCn+F8LYs+e7rz
4/rUF8QolIBGOoDoIoa5OU2ufyRl/UYLXQ8c905Vy9p3mcJkyvzpnWE9AoBxLb/ZpqJAsfRdASyR
n6DPhML5z379XjkK8nma4zAdLHjXaw6MKu5PpkkKXDKeBxYGtzGKu5du5/XaRyPgSjvzVi34+t2K
Goy691yRuL4W4ppnSiPKA13WqLm71q+xDYsiKAkKDJYEWztqybc1zy+YCjOX1E4EA5tldNOdBlOS
luVb5xB5gGrPPTpud+WYnJxRliycFMp238Y75LX2RfnqqVriajtw5xBvUuUdQS1pu9m3vxOOmFzv
zXlJVfXp4v3G9acjyZ3XvXBSmucDHSoP40ZiEHTEKO0JbYd58ubpOdfD2jX6h9btGEQSdt62Pp1d
jAmsyzjmtTVGKdErMtat75oaDjQGXsm5+bq0BDeOqXPC2rcpy/4OWYFIl6U/xJQOm9RlNOPhIA8S
Q0UN6UU5uZJIvEs3XAlNtSFf5krCKveJjmZKk0voKA1izW1cr8fWL797DAnruv2Go+AHM5lLd2nt
4vuUjPrGHEDuoVzUxbFZBZFC9GBC9G7kluWjFSlSdchxaNuT16oLbtPyNEqDb57jsZ6MdQjzidtA
s9ILStihZHuapIHEb4NE+4fRmZcnkdXWH5ODlWTHyUnEZhziH9JZ8Y0gll5wqyY6YY9Tg3oFcy7h
4y0hXYsHTckx+lAo4OX2j9UmIGTC0+Ot6teYqsNslG/QiJ8EF383KLTpuQuUUVOfFvBIYH93heAy
HfxcBPGd7mfDgQkS9C7EHHivZNiJyKlWNoLpCU4cJg1jetP8cW8WcP0Sk/Cn0VfENBQ5NlI4O13Z
H2NvPrlah84ErxEFYPKYZFInSKwYA4AxbVSnmXVZc/uC96Xfx9K2D21fnEpgL7Ql5h+FIPLWAobe
to31ZqQUZd40J18tF8vaw1jLh9FqyqcetdCm99L51JRkQi5a8tOujJO35GAgYkG6lTYekayJ49Qt
AFU1dWvHDHhZMpOU4OcDUgKNr0wU32511zJoMc2bTmM/WPdfjC624DHqhGG8x4OXvmA4iaRkp0dY
wyppwmuQhnPzuro8NTGaViFNeWjr2osMTPR7C9CRkiX5zl1GC5dScY92Ed+NXQ5vg1MZ2xw90bZp
HGvv9B0yMKF/potRv8zpTzgFzET6xnmwZx3FIcLvneF1yzZphg1pWIxZjaI4McbWz7Wrq2BRMKZZ
qMQJ3egeHdm4JUQLCa5m3YrY909rIn7K1dpOKRiFfCL7Um8MVqdlgbBq+buciD3fyNYHt792xjid
1ND+mBicHdnmgjjrbnUM9ovkx8+q/7roa/XcSORdZnFx+uSKG8fe13JUkIcc/HPg39ayvrBpJE96
AsyLa73Nxsq5xL2t36A8fBX3fL0uLXegxCasUMrbitn3oqSQz1T02hWl4QLzdg0NnqtA0/vpaBb6
DwZXxjrvgQYB8SsE/GHD6N9Lgr4STXJNGhuta568ZybGmIXxI6ALLyxc5IXQucxIWe4aNsA5d4OX
0bnLzQFarqOdBrghuykGtsOQ9AxeATpO3zIK9Zf15Kf654CoewdOrTmNPkH2bn7P9yFS3Tdd7aEQ
4qY0r6YNViVXjPP9YNZRRjYFaUfumQ0sOYLc35I7akaAT+bNgpicC4mWzP3Mde08ltMjodRPgAS2
ZZJfKs99swkPTvrPYsZpYS370Zm+VrnzzjGJQISE6dZI9KkcI9f6mRVoZJBHvwgD3IoidC3IJnJL
VtG3BxzP3s20lsgaYPTUiuZE7oAz9a3KuBF+wuFPJueK5LYAst1zt3LYo+tHZkbsPfUyb55ArgzH
2iLbUseAubUqi9peK5IXojPJ01Wvtjl8W10yzWIL9K1v+l8dXUCgMKpHcEBlVMeEopjEVkctDLhN
rzQtIllg2vtahpaj9rwolfGzBKJ9YwM/Inh6aBTubZkkD4pz4rnvdfr7/kQs+8Dg0JVwvLPOG3Ze
NbUMO7nemrQSTGO1diN2+DPpFv3dr8HIMAO90DaGq6hl46XR1h+i6PxoBhNGH6l7rITrROXMqJkT
Zhd0LI1PCW7fIIeu9BbzRkCDmY2joZWvnZpegLNOSCWo95vlyUTeQ/Qf6yNBmMEoh5/w9cbQRMsd
DksGOrXFEbDmPed2N5zuvh35Xs0tdnIODJp2l/Jp1jmTmHlqw3/1kQpx8Eu/mQkMKBzn6LL1r5Vs
FWTLZcC3ih2o1+0305PP64LdsTZ7Sk5IbbMe34BMPaixfY39ZUdD8WLMa0G7PCz1EjQ6gtaT1ytE
vi6MT7tkX6k5RsMXLh/AX3xA3g/ZlH66+QiGje4HKdvzBfTatl1BRC4W+Os+QSGtfsUtwRCzO72V
1Xz2PAunHgVSgTnomNXExaRuG0jT2mVd62/gYHMwXOk0YUjg4Gd4oM1mRl9L/q5pQ3Z78+0sOQ9e
nu46Wl2oseQUmLNBhDJ2AybEPXj2TN8MvrccJiIu8ClZCKqccDJX7wEfKMsXesnUeEUMWm8x2cIk
xWB33zBJyLj4LhGso+Cwm1BOKFG+j/HI6yVNDknQkWsECllXPYnRNTZDE78XIG7dxDlnS/VSGJiP
3OLFFOqZk1/K0CoLaHVutbjlYMRJjYHE2Xamb2MsOB7cE0Z4/kn7yAPN1Oov8KtIZIMV8KSS7NHq
CDIzsHDv1Ux2CAd41pJVgu6zCp1VPmyhpp+z2Sfn0h1fbIVDZGMQGb/N8XvSp8Yi7rG4H5126K5V
T5mK50MGDAYgSzZTclsaHaMaIPQtEG11qpyTPmYi6HJgeXV5d1uq7ura5iYHVXLs2bJ2Fakb0KQc
ea2s9Na1hRYwq1Q3lQNZModfVT07Jxr8uJC5xbaWeaEwjPaJvmT7hMrvsxGGTxZyBahIJrCQptT5
0pK91mfx9OD5zktnEqVX+lDcC95inkB5rkFDiE7ZZ0suKrTyqQnNypi309SzdqGE2KNtVhQAzqWU
s7Z1jaG+NtLGtVh9CoIP36ad2w3GhSYFDPZ5rBDA2y89VjXH1b4p13ybB5P/QE1RNMtbbqcfrdlG
PmgrNG3WexxX3r7Q3f1gVDvlzPl7nuAirEYfMO46XVTTj2ev2Y2evR5XqJ8xzuUdNq4d+qXsLPwa
o7zXoocGAFz3HJqtTj0UBYhPEwvrvrbmMoBGR4CR0UvS1wUMcdmioyWMl21T7+6P+rlJDDNs6hhL
d6uXB1rTw9ZLKXcoDrOQpWR+0ezqa5qKcgdd/Z28OwfqXHVi5E3GJdOWw6A3fYRxOD9qw2rBhDed
yOgU6Ny0MPAtt9rnlLS0LnPnzbYNF9uoO73UPREUpgm+QpuXsMx7dcwpcYeaioqcufs02uxPTGKO
eUzroluJnzfTVWwMoRlwYiDN+LoMoXkQupZ/rRdHInCCs8Tg6wF2AORLr463wO4TpMJIWTRQ65s2
d/uHoVBHT8hTzlz7DFVLXfJE4LjAkqkRTXNuQExFui2RXKke05LTKjJ7tYsBWLYi2PCBhEEYZOTg
IqGGK9S66UdmJ/atTmSJCtQvv/SOZoEwmKB9+gJC96IcotKpc+mefbQc4EnPGfObAMp4QHLDvkTN
v4udTgsbVZjRvIjsZLPeMo6EqozDHAIDhQao7qtO6nIoBIcFUHogwBty6kcnv/RjduxnguSJxf3q
+HiieFjSovwtzrR32rrWGKRiQCxV3x0zHFQHT9ofAMza82z0bmAjcI1qgkAOrr9zEst/zVJT31px
7m3skZo4V+b0ZbqHd2pa3X0rpTpk8AkOpmVbUd+kyEVL7dglAw8n5Co/6qvV3lC+QVVwvhENWm9R
0TmE4XkmL7pNeu7aXtEhX2tJvmbOSBeJqWEdep0KPy1phXQV0llnqeSrWpAuYs0raGFQteCtwkHL
mnhtMxYf1frWNom1lY2VIUPua5dqyY3zrBbviB/vjGuB1t64zPvM5EpaFozqmbqkYUyxqV3nmoxD
HlYVh1IQnWpji3KgfPKME1zECLBwdaTXVG3XjiITNbBO2LZXEQifPZX0F6oCUv7ENO9ItqsbjsQV
hagBhrCyYxiRVapzXBDjPjGyPqoWwlIwVarQaCjSstF5q4pFgE+kK+ClDpc7r/1zT2smuVvuET+o
HUOPF13Y1bPLO23mUTvJ5Rl6Er2I1c1Oqfdo8FYTLU6DT/M5SYq+JlOuPDLzIq0ro2s0xFoSOnn3
hF5JHFNsOHvgV99Gcx5P46QEdvfFY9pehNNYGW9k+Cbu8mFgE6InqHZQ/anOyGNFBYWEuLAfYOHk
BEV02tnGLOogR62TJD+bY5ufiQbFspXVyY6U7sIG/J3DgLxYCEcr1+qeJ7gfhWYnj4t1L+HMZ4Is
DplmivdkXICKCLaqZS0eHCvGHcrEEZt8co/uGn5q92/UyvNg6E/5nTKJgHYiPG+6LpmydimezBl3
wLmXFTE08CSD1tZJnDULd5cX2niDJgQ6Q6QHu+oNEurb5cDsmwMyVtHNVPX8v9j7z1mubrmGDNGN
7/hEXz2rGObQaKxhPXTbOnahByOTpieKSrXgeqmkQgOYf8SAmc8kYn6aunUcG/fUT/NptfNv03ro
Zv87868p0huc8YQXbGAn5AetH8EflN4OkbZucRAG4YCZL7b4yt4PEnXf10m7WTVCG3SUeijA7sGI
z09WrR6XnG3X7F2okh5WCN+antxihBQR070AjU34QJZFlWXvZKsH9w+fiSVsVfu8msNzkubHEgJm
IDX9w6CA5pFMnseqOpta6wWryGhfOvEngIEfcmqnCGXKV9I9y51cDvXYX+05vhoj3iC4aFio6nGf
psPOXb+3A8YqO8lwvtfbtnT0fdKM1xVWdQ7SkJc9CVNp73rXzUO6/JDXhh+zw7HXlxlg3pI8G8Qw
W3z0Oq1tSSRi2r/4YAAJaPlcU706Vt/cVru5ebvHeo2VfOztkFJI3xQauOhePM94yzDHTFSdhvN1
SGZ8roaeIFKOg2bCDoBEbDuDeDOY9vXVOV9c0k0ahFFDrbaFXV5ht53owQRAZtL2e+sv2cFJ1odC
+zU5HG2cwg3mnOM78UlvVe5+yTql4c7HBSVqO+RHf6BJRQld9DS3Osz1lqrYTA0N6ow0LhaB58JC
J5mXwy1vR4USk847NW4XZRX7ANtK+ljUDjESzIBzqpBTCmg3yIf7gNldlmN3/yVvAYCWVMhej9yS
KlWmORG/VkMtDsKqs5tz6n+xcSqcKtfRqYvbbxiouyMCTLZnz/zhk5cc9TLOTr0vd94gHmcpeF05
mk20VnDcEFjbejKy6Lh0yPNDA+rmNlsE6RBYLdheFfG748+VDKBUma++Xn4ABzo6pnkmLQpylWXt
qZMEIQfLJXWWb7HdXWsTdokON96hySLIdzTyZwmuPSCV9TJP6mPpyl0+e+/od8CAbMt1urXt9wLM
8TzX5WYRAmMlDw+ZLiSpsWnYJEsZq/7drnKykgy8Y1gEOXuR4250KV32nPUjoTmqGupJ6fFw8PAC
5fusWkiHrSydEAo+WYelebAal1a/28I9brJfmda8F+COCeBbrLeJrIE8N8lynaOhn1iluwTIG1oJ
BFTJs7+4L45JwMrYvidG8Q2Tk7XVx/y1871rCqQjbc3HNfFeNEGVfuos9TnaHrDT5r1f5zQYcXlv
CtYXMxKzRw+6n+CMDt0D/cPBaD3UXSwHSUA/Ko7AQ/Rh7rx6SDLC0V7GKG2N0JsQhwB5uUql1dsV
s/8JxR0gbB3O4eRp6kHv6QgS0+NHSQm73C7Ngd4ePFG8tGda7/DcffiopQZ12SLuxGjeRWnjS7dJ
HY2T4TvAWOj/pfqR4L7YalnxMbT1h+MZxePXEXRTkIPOAQmknId+KgPlmB+64d2jHPfGkNUvEzl6
MHC5B6lad0De7NDDA7dBzVgfyw4zWApTLdKm9ocxwnj2C72PDKPLI7fM7kkUlDI+It0AX98rvLYv
Q1l9w2fYBwQZQ9uuf2pIJbbjwCwoK2hXuqRmIvu5Pz8jPJXff6jISaFZctk9lKBSVyTVV2Re7GrL
YoSg5gIAg4IqA1b8yGhyD6pqD/TdPDPw3KEwsE6W3mtQned7FVBU0crOzDypOic0Y62R2QmdHS7H
8tATBCjkpJ0zu8/YlAm80UfpndLurfKBGZUTwO9VP6xCe2gL47G2IVQs/XJmKpJf5uUew4kLXQ3M
WOzG2ZKL4BFMbJ9xNYAISl31iPrvoexMezfHhhHSxX/DKZg/2osYA7doHxwqpZPvaBCyep353lgE
2TzWYZxbWzC9bDGcQPcG95uvvExh6sAciS174ISMZpTncoeEMN+jqfs+zigF6/uEq6xor9K6D4Ck
Gyz/aBNEu+9GZbw35HbuUR8+4fxifIh940EN02vf1MNRETmw08eO3lSrX9h4c3z14kcppB+uFNVB
pk9vKoVRD8ShbIMKtXrQJgXnR3ghu5rgCcRIrOtO7P3yY5ceHpXoIOP1R1FQFfdFAChxee1HznVF
JgsKHqIhRMdXbEgc26iKEWgspMFW25RRtY5HmlPYW/MEuFghtu3SPdPKj2/mavu0E44tzp4rQu7k
qB0HosI33h3emubpGhGhBIOSWBkqBmjjj6ZUHtm3FGgomHilXf3XmhCliusUZX2ZXSevL26MGd86
MRnn3hf9RrbGr6FNlpOdgX5d8ukIVB2dlc2KI8fq3Jynvi2/6q3+WhIesfS29cWNzbfWHZyItvs9
LmiivOoIbSoY/keUilDbm7OV5MiRZHvGDeoueOybvNrLfnpqUmO9DIP9OjidsdXpj8b0ky+QOU9t
bX3O5tIcfTI3bmtBgnksbtOUP9BCFEcsUSoo4Zge4uEO2fHBKQBepX9ioM51qk4PRNv9Arf+s4YA
ExGasT5L6X1BMv3WmPl6045Y7pjzIF4PRfdaoS1T1tlzOeOPi1Xts7niJWWVx8JvfySCSmRuy18z
YTJ8UrnpJkTyjRh/JZPGMLL26l1V6qTsIVwKFipB2mrdFo2rHzC3CbO6fnJqN9nZTEc2a9AJUugs
tjUgEkBu0BEEshND2N7pYJpJZYzpH6pN/7NwJIbj/NMrmIkjwgwxs/WBuodGdS3K/HiMd/pSTcgR
iaGC+TnfWWzbwrC7/TQSlFTqdMSr+wHZ/DF22Jbw10zhaoPzVyZoas9mpNTbHhpcbvjGbN2Y8Zb8
eWcQ+ZmXRau644B896C5cF2JtFgTZeCBRlslrkKr/L3eLcPTqtXWrhyn9ZRp27X8WfLeP4v8CxmE
duAP3jHD1r7DQoXHOhb7Pi/7zbwUuHzkfFgb2QbLnH8BLrCEGr3sCGVsudXMzgwHMoo2gtF0piXd
zvGF2lU6DSsEbDbNCyDzlaFnm1UlkVzd/giQYiSFSgflcx+NjemTARqTbPo1DmGeYm20/M/pnplh
0IbqBJrbHlESZZmeBuuSxKjh1MZva33nFOuv9a5twKREsUtKfIyoASgRV6pXoxY5/qbTLeuLqOwj
J7nvrVQrzVHaVbPTfkn8ej4rxk3KoFNUp6l6LT15ifSqE88D4ZpHhA1gQJvlBOyV096o9yBiO/c1
L8kbwVOTTxkTEP2ZmDIwEat+wXb5TRvbt5o0v2ia0C2ALVCBL4Zpi3yrqZn0iQX1QG2exrl8zYex
3K20vtEUbL0+M8F8GzLAmfTRQBFxcKBZLq1B9BqQFQgVKyt5acsxxKn2Oa28wvfcrBneSTgmsYQg
4W7xMJpQ5eB4uU1+9MhACXq3f7YXm2MDkttNb/jvnuJwlnbV6/3Z35QYf0NLodrwPkXNJA87Ja7t
ZEENJz79qoiEOTWcyHKo1eP42MyDGxSWxMMUl9/dpc2jAomXmcVvFnAawNId0dq8BHbCTRmwavor
TcFWv/5+zUqO/XxoYp5afQktl/M8KRz5tinErkiEdamkrvaqj6tDudAcnt9MnJo0PNaa+FF6gbLH
Tgkg+J9VDz99cK0n1csFOzhuJbv9BaTc3cwqJSxUwGXQsuWLXehEaelqIlFNspSvPqelrKwjGqYn
+BkEkDTvzObN3SDTn0tNDM2sodDMFgY2ub6Ly8XhMKn23TrEF0++Z4vt7ozKJrdQcuDAMumfC8k4
FqHvhmhlaIEteUnFguZBJPFRS6wPPDykv+RWfmIaZJIl57v7xDHSrVazPAucglFDG/9ky764aMOc
RVLm8ovbGrtmhT6ZleY7Bxp923WUDEsrjHfN12+DYmBV4aYMR3TfzwNxQHztzzjlcbFoAlyteWaz
EEfahdOLOfoPpCtqTDzmZFe69XOziOHoF7gDIN8yjJTueuWk+zBYGTSIIs9OLSd6Px7m51SrQPo3
6dHB7HFpKzIpERnfRuRNXZElB7qG7/x2NpRxtqPE4fFXE0KpaZhCC7IQMspuuqysL4WpK0b4xN8t
OZBqQsI2Jgkpl9+/AA+bAlDBzFimmHqSi+mzZC2Z6Z17DzOpPqTMtRWnpHZxdoJlwDLM9XGJ9VdA
400IaKPedQlLvEut0VWZOJHr9CmJXj6mBVY0Go+7UVruZQIusuvWkbbnBOxhLsedvlrqaahpiCrm
YQPBKYabcsZmlUdNXMaFcRZF++SnznqxE7MKOIVAHRjncRvr4qfnyhx4/GPjLiztBoDItgEfXI52
e8aqHOH2yS5NV10A/vdBua4EjQ7TvKPVPSOulEfD6o2oXi39ZjVTd6h0jnHZnEelX2U/G81/w2hg
nO0kTbBkmBB01h7beOkdhzEZD3PmP+I+tXatGDnb2t0SdQ1jTWWqau/KagxaNngJpeu6ynQ3OmvG
v7H0vexc9yDvjadYolWoisS7ae7wCzWCGYJ6diExYjcYtF5EFgecqFTVEjYFQ5ACdAmmSKRZ4CYf
Rx8qBQDKI7x18tByPQHnlTSYNHdOZmcosE2O3xPY+1JO2VXLJrnnZn/JCVU4/v4lS/pDN1rD3hNa
4IyupBdKxCpPJqqS7oxzfNiXqJi2qUIhAPSvsmBgxYekb+YAv773v5k7rx25ue1av9DhAXMADF9U
YOXQOdwQ3WqJOS0uxqc/35L3MbZh2IDvDGwUtqRf6u4K5JpjjvENStAXllcOhx5L1vsqQvzIs/yT
w2y+z2fKUsHQZ/uMOcKbqFbgWaCqljWtCyTyQCCTFS7MvGMUS/q6RcNTS3EWVqoY99MzVR0AK7F1
xFH8PbcXoF4vOE5yVPbMuKByenstEMM2E81D4SfebZoc+96Xnb3rAncjCvmF7tld8PeCmY/b32YJ
2G3mGrzJU3woXEOaS8/t5yZy0JJ5kJ0pqA1WhQu/EbKeOLiTz9HEi5jpMm+jBZq3jyIXE7WMxJvH
Bxt/YlHuGqmHjhUvL3WfnVxgtXvY7pjxyvlOH3m6b9uaJW0OrtpqhcYp357XbtpfRG/a6OHFY5Jy
Wu6MbgjbMtnWrjNvrZ4jZmegohGSRjdZDHbY2nIp5hKNq6IUSDMpIik8Ft9D00VHv43LV1C9Gd4T
0hsdpizotkylLKcWvhsZpEe9m3BDWbx6peM1W2THItSJqd29AcNDKocLnT2PGpv5Q5xCxim0ZQ88
95EMc3mEavk+t02xm62ezsWy+EA5rzbgMKud6SzVxUTAlsZIUH2o553QG8pmFug3IIoEkfplhjcQ
PeJ1lCdBZWaLe4sJUz+3usAykAA2WNo/zoOMluieJc49E66acYR4tvvxFxTfw4L0h9t5EztTt+Yi
God93fzROJRL03mz8Dntk6zEMJRIbG3aK68wc1iCbcnyzV054g0oteiNOe5CNZB3jBCDc/bSYZeq
EhIQqi3LSDoIaL32snoPMwWcep3cyEldKH6pGFoWb9s92rQG5HWzARJzjcjHENmPWownM+4uGxJg
L/yDzPeFVNjZ4Xsk0HQABf24dBlPB0tPulVp8KEMxjewcHV+x+EQB59wljPMWe5I3oKuWRjjWrSx
QdyvMvdBh71UC7gZRITmjGUB8zqJlck0fXPBzs/GGJJkPZaG927Tx0A3m6Ropi/+mAEnBy3Cmkmx
0j1fqvTsBpySUqy3MD4pWcVbhDV/zoBfzcm+0WQ4DA2ONK981cDNZVCnq4VqHppS8OOnq2TxOwiQ
yR5MnrGBafY8Fz3wqxlZH2wjh07AtDLDOFko9zo57DJamXVH9A83Q9lrFZBrS18NA6y0bNaAafSn
FMcWH69THROrbW3jQMDxNRA2s9KPLdM8BAn8OVkipCyPTpI08ELe4omu6L8D7lB/oF7JoZspbydn
3WPGhCm66XmBaQYENF3b6P5OzneFOlbMQpxEFvxYiNvKX/BbHz0tjOfhzUk1sWGN3yIEg5DEAgkV
1kuA3mXGH2dxjsvi6GujnHygQu64JeXJUz8X3EDM3lqO/nxtDaqmXSvtsfrxcnYcqpqBHUxe0a3U
4RUJx76twSjgcbMl5RVO/wJY0ToFpfyu6RxkZx56Tv3I4cwF3poSptAHTsYLM2xTNKpClyBWZF5y
B01ZT519UQRIJYqXW7TqiR/xpDkdR0p2E6rng+3h4gGeTGTLpgGXckvIHPqQJLPvhfHgQhn8HIYI
NuDIKb9gRZnD5d0WkTNzaDeiVTzg0YVBjT8i8O6FayVfos6+vBw/jSWdtz4TX0YehboXm9dsFtFT
vwRYu7yagjH8pG62DxIxnCKp/7KU09JInfbDj7jj9TvONdU7CdF0k0O4uEp6uHxmgA1cGyIXg89K
3JJym/MCb4ykOOVDNu06Z3CQ2xFSEPHJgE+MBLbAJznqCWp77Jbox8MMsVUuW+xn0PrUL83InR+s
VkciikoNlxr7Fb+CoYE1/6kLdrARhx8X6c802VnARHicdOek+ayWKRx68jyJSExPedMaJ6MJHscc
fIsrxnIbgZ7ZWjp+2EZVwSGgO22df1kMGbq9sTRn+OM4lCcUn8z/y67GbAvAxRf7OouibdQUZ1Mf
qj1GeYrEhdg3M4fqpqb5jBboGH1w3Tfu0TG0ejtKNi50kGw9LAoIG9xeSucFCiyl3MyzWvcnrQVu
juYCcv8wwgp/jhDsjhiludjTh/JC4xZ+sNY/ORA28EVkJfx5PNnzQh+p7vv7OXe1Q2RhMfJddzt6
OKocX/fDpF/OEx07t6Wox2ej9PJ1PFcmGHIoyqxHeWHmVjslJHY3GrIK7Dm0X41DHCxNK90RXEsy
3T79fcBTWe2SdnhKbWD3q86/MPJaJ79QatHM5vRv+OJ/lFW5pL9E3dV/5L/8B2DU33TEv+Oj/vW5
Lvnff/uf/Jf/0H/4d/93gKjYB//3IKrbT0rs/p8jKv/4K/+Ip3j/10YzCMgKu+4/Qij/xp7yDRWr
Jxxte47j81UIgP3/eAo1C/zmP0VX/jme4rNGcnUbhtLfcob/UTyFz/1/jqcgooN5s3zL1t2/Oa9f
X48sOwl1G/8nHTD5os4sYe3pBVd0+rjGBks7k9qLVntvixTnWHQXQRGtjSlKtyuW7hyNprT7vfjB
Go8NVFqdareIpfmoU+RTpgn14Y19nD3Zc0tn0u7GS/GuD2wrSfmvI58aN9I/yOhcTm1tuCQtxdEE
1Kn3CkY2b5wouyI+az04AMepHo0el0Je++46i7KTrHFOtvFLh/F75U3REyhPSl35kKcoOgAPu808
LR99bH+MwJfCdtLyM8VQMLQnLbrTnanQhyz18jbnr2i/DRuvVgyk5EmHss01sE9PHnhNWvsO85QY
mINTbT9a9p24YHFbxN6h6wr+KW1E9I1mHl7s2PDg97QZCu/cmtss6252UGOEaV+5fkebKUwh4DxE
fvBtsfjxtZdZ1GVYOwXPdkNNc4EpP7aDaBPjXlBFg2s9t5ie29QhufhOx0oYRZEJGt2wVl6F8RF6
ZQIoVX818vGF9t1V1Yo36VbPjhh/SBpdyLesK7CKrHmSvd/a3ap3JFK8Dzk4KGlpoEpifF+abitm
1mi9Of6iNvlG4GoIwUQ1e/A9+jrGV3SFWHATXKUOFVuYw5xzM1/YUuRdNjziJv9tuGN2THMh4dMg
uja5r1Mu4WMOo/983ZXtYzM07UX6+hHDP119QeaHDS6utbW4b8agvRuFNuzhWtXbvkZ1hg/YbqRd
HaNpMQ6ARaidyEfo/7rxWQcVhydSLjIf4rAwev1et5SWoal1BHGmWxrhdBMDBEOZc7ZP7SUOzTl+
Hjw3eVgazqyRuXDRttNjzF6tyMg2CctuUUehETAqEGaY6vos2i7a4zOp1jVQzFxK7cYsOa+WVvqU
fS7uA3GmaPpqcrrSVn1rkJIYWtoG62E76QgH0/DNhnPY+r19tqDyhCMERoMRgNgxy09BRw79vKjy
mjHxLFknoMbvZlCegFPuKsv+pvgX82rylAA5IgBHqMc2bz2xgKUZn4RJiXitedw+3acZDu6Ocwss
MPqSWR0F3RrQBhBCcm5sobxhXcdgbWInphUeO/IywJqdXGCFs+t8ul4HFXWQsKRmSpQNYKFMGMGn
1jmfOoaQldZSDN+JZN9zhy5lUxyMMgqjWrsjAzLkizrUhH90dHD9jfdN/oM7mvUJtumz9/R51UDe
B6bq0nmGhT2/VAuJdjJSoHU+oFUfg8pDytN5Mvom4rixjjRa7mkMfWmyn7HMfvzOy+8Njjt88Cye
tE7cKP7LDubkUflAMh2UuDwabANOXW21oSJja/gP8mXh+2s5OfsZqTXyePGvOHqKovrVKErtUC7L
2fBKHJG6PJtOrs41Lmww8N4rBMj6UQjBxvk5qi13tXhBdGwNn3jukqrp3KpORWw/Mm6JDSg1nGDU
BK9H0NLn0Rl3WV3Ty21n2cbExkvGtPmJ296+az0DdqajX+RT5J+HpkakU/8vpzp1hVl23LZTd3Si
KQBRf8rNtPzNUvW5jvtwqcQTlcq7yNPNHe+Htykn4zYtqIs+1sP8mtbEnFyHAII5gjp3Xcs+99Ec
bEogvmHnN34Ig/g7KvLuugzl1wRZiDxAkNKgRWqg9Zp5ZZvLsNVb/HCLu3y4KHEXNp8UJczTwaCm
ZTV7VnL1opFDDoeZY8l3bGl9/CkxlGQQSdZGJ7WrOaMf9Rzx1vjRJFfVBvuaI+4M1JAOajtnl0ES
X9NkdtWjd2eJ6mNPXV1jetp5IBlxohhmx86QYjZMvo3s8xesQBuXMufW+I7GiSpqlxBZbTjNCVsv
cq9B4FifwfJZVsk8SlRCy4doi5/wm8XRcmNz5ONhj5oD8FiaHQQ/TWqNDoE7JzgFmnE3G5yXo3Sf
c2EYBPgQdeWI97OBQ9K7mr7j2nLy9OykOw7LAA+fQE6DjbJhYdWnuyLsKI2RjX+1aFSkxc+1V5mI
f7wevdic6RFuXdPi5mEryaN5y33swBblYNIv97bQf8qFAtcKLix5swprtg6OgE25tbU4PVtd9T5g
xD9SNo+JyOmPGnTymKfSiY7eYL0XCxFS+mS3TEftFRkiGatrmU9bJEyIqDUKc++M7iv+wpXorF8T
nvbrsLBd6OLqoo0Dt/Qy26OWtaHHRe+qD+1+6Kz05rWRRRMvScMmYXbVU7p8yEaiewxcbnzpQz+s
eJv8fehMEvbT1Pn7ZgIzljbOFzWfuKBxSoXRki6HEhvqqpEznYg4eHdxUR0wB7jPo2auxRhor1Vp
ce6Q0dZNqiakjGDgtJ5Z4UjvDiYofpnk7rSTnvQ2XGdzdmGzfRKL99ZT/3thy8G+lF1ZlFoUSOvH
RbDjRAoZT6lJ1E332IMuvAobMzA/ypyjADuus0ewp0iWL6Inrf49lCxwp76DcRAkJuO3vuyCItvl
Ovaf1k1R/4r8u4lMzI4UELe6Ux5ynzLgMs8ecj16yEN9Sd8zl+fBJAvom9VmirWHZFk2vSU3i4cz
PDW628DlcNMO3n3RAdRZWERh3hB5tQHGu16VrmQMgJPGFgCU44XnKeNGFOmbOqHDuIxPY5m/ZLva
kftORrdiGYiVtH2w7fT0kSLhytL3vQtVSdOLLaWqP1PAnDzlMw16/HHbiCefip7QeBd0WAKbfFno
324jY95imxqBfo7T0eotjnoWLjNhLrDFYgoCuRJfC5z4lYY3B3OmZu97quJTMiOJyI27odfkhNSH
MTYpEDHi6WASZ3gwtdx/mCebFFWFwE1xH9fYq5G01peIqDGf8SKsqIkApG3MBlEXWokxh5rK4aCy
/bCS8akEKzcYNz2Whh0Mcmfr63FxBcMZTv3yB0E1PwwiRlWtsQyRJuI2bvG2R5gOLl45vLoDTDV1
tKUh3D/4AdQeP3tYyGis+FLB+2A9BRJxq9EFOIXeainaK1En0mo6pdnQ3YMR6yiZ7WQz+Wa3442i
0euVkBgaPgqsSWE9pog5OZS7xbKx23iefUIY3Ix0dP2qMOB4nbRPdcIydRbUCOGqpMkiI9gZUUvb
Wg8mjQHHtDFrIEezgZF60bdGGbCvS6bqiK3jbvF7vIolOFPJATyr9AdvrPxzkoD9RCb0PuNyedmH
Ccerb7OXHx3mJxT4siM88DE0zvz1uZgcz0yj+ejo+2UXJDTMPnTQDBP/chI/4JiNkQLi7E0PsPm2
fYPRGAWe3jBgstMY/S6K6supFvOV7TdwSkdsiWQlHOej6SMJ5pUh9ebB650rNsb+IvWupeSLbDew
KO08CjaulvfNFfJVo8zsBs2RRVSfHbJF9x54r5qExYvmxyL160dN/Y1S4a0zIEG123HLEbB25tKi
taDKtC+R9hfoev4LGS0Viw2SHVdcnXqJQduOwZMp5fjaxcFyJQxHlrRdnDebFcCuI0O07n39LvVS
vhDUrMKYIRtoe+1uqqQTO4LpyP+VG2G6l9ZzIvHWNC4N9gUM7Wd+9mvZxd6pGpKzjoPsZaFZ+K5+
xeLYfNG5it8xle0TecwLfwQSlX36bAMfsjIytraGFaocDSwPTeRC/xn8Jvz7x0FULJTvjM+al42b
zq7RgGAD3eg59umA1dJTLstb1pWvgYYOyMI2Vx1PGVYUYW80v2+BMhFO9Lv6W5/z9vr3Ae12GZvo
BtiboWoS4dBSVSzVA5tSSoupHGMFtnJdURwXY7IecbxUF8K57VTehGZ7FPaQKygy4yEYa25Fxdht
KWRqwrRjWYsuXh0SBOx9WbTIiUx6IXmUCDggZtSUz4sg89OYlQ29KlszhXLLs7V+jRdXPnszdXDz
FAWblG/75tZk5GcOOVMth5+xZe/cQGrIcWvXuOeFPbkXr/GNuyS61Zj6KxH9+RfocKOork4rAKx7
3bFOR/KGsn5zZUARQ+d+euNIc4h6rQgBfzs0uV+5owVG++Cwzz+k9nHQuHnjT16BbGBxhFd917lQ
p4rYI0iIIdVy0dltO711LWORL6rqxZf5i6AsOiwLLWPjkhdf5vCF88Y65iz8QUAM9jFoklsvXe9o
1+s0iw9any4bTKYqg5kSmqnM7xLBfi1MSm5hz/vryeofqbhAibexTedUSvWMDnbir+UcgJIwYn2D
5ZXtFK1X3J9y42gXeIIPYzNN59J1MX0nj9xUqMrpSxIKrT+wIvfOIDnt9URT+r4k6YfV3NyzTy1u
0mrTsxiZwN3mFT8LIQs9+tB4CR5FsoyARhVsYR70z8oc3xy8II9uK6ozHUsBBQWB/kmq4qVMIxzH
SRScdOGmm7//vc8Wt7Db+keNSk3Fnp+l5bs1l1zKKQRwg3ufp8ymhKI0q/IvFseUSSg3HqgKupcx
87VWvllg523G7hVkEccNmslK0+b7n/Au8D4mWUX2FqLlLm64i5hycvcF0XGOFDLZCQLtm9TrKtZ+
1vJY9H5xzTCld/kOTpQ6cJZXgmXu1vZ8ADxFPr8Dyqa/JsPc6ILUeFQBnvlCPXBz7cylv6bIHyGO
dRWRGeSV7j8oBXXvbAIyluTIlum5SVP7ofY3wKyxHPbGW1dLIuCouXzYGDi4Cz8UI+4h3AfjQ68R
6B501ceix9kJuk55klVq7wb4nzfWg6w+DKqarWxYNkNlZvs2Ahjh6U3yYpYzJgUjf4qA5+HHYPWY
Lv2W9qx5bSAkoKG01Lk2BgO/oza60mKxTSAsq0uOZzlY/UZkzGGLXoSSwwbR+r7dzZWvXUQyaxfL
ZVTwR7o+rFijEAW20w25q1olNtCTpp1LCARZEzo9T4iyc6aATp96PXnnM0491HvKzerRgESyScuI
EAKzJ1fehMxYHV+ysmAHNU0fNPh8EG4vN13mP7M6IDYssYBFZrorhXkhgIyF3C37HQJVfinJGAgx
y2OWUTSBFIMgO9xLA3jSKs9dEdopfh3BUvGYybzljFHVygJbPRV2A3XyWkWs1XDJl4DnGcYKukT6
uVnxI7NuycZEErOiZy5wfpMX2GethyvI6dH4i2dTM38JuXxAKMjJgAwftyIyv1CTdoaN0pvzWuZk
jlaDN01csZZ1ZgUfA0m3NUvhaM23/0ew/1in8lbI+Gt0S3mt8diGmh0vLKRq64id/Ay+OHnNuDA3
ZblbwO6yB5/9sOsfiJZYZIbtT1cjj9ClVxrl82Pg1D/CIPbcuPEauU6iYg/dVpOVc8qMIaV9PGlJ
//Xl82znn4azmNvZLqq9zvX5TOG6I4IbHYPJPdKa1cJi9sjGsjnp8W0s6+KJWLnL4Yx7gs7Chqt7
e7cXja9vdtNbblWvM+rGNidcv3L8tDh76mHsnfz895eB9PapPwqcyxY9zpNr31uvgMmSDadG5Rnp
GiHLalKiPSZiYycTgBVkf6R9uhqxIRekzdgo07BMpsrACJbSO7+UlbsjxwriK38QMpBPZp/EJ6GK
7qzS2PQmuyzbItXqB6/CFu0XViKiAhg8l6XUjonfZk+Uv747mT6duw58X+m4z82AiNKzNzDLW0+J
5rEQVnqcdYu9qVmcDdG/IBOokDLmMq7MfMpqvM1jSzqebFdyKIlkQTguxreSIqZ1SkvbQ+XaZWg7
aCtNTfjd7mkUGYTt3mZvoRy8TY6wrGyOy779ULJisPTJvPz9rdSjUxt7xzod9mlRDFeLorJb1lZH
r9bFCZZ+sQYoCpa7Xy4kLK2nuTkD4r6MQL6+nSH9NKQh9nZMO6RT0OXjRsE7UIpp28OoB8acMsU3
CV76gLd3OrNMw8qXaEqMJZxH1PpXPLzbRUQMkxnIE+UROHa9ipr0nTXLUXIvGuLgpzWbfkXlX3aJ
VFSlTj6MeqzXvYQSEQXb2kfNRIXFIuMh6nnJTxdjg2+KnExZARnN9NnV6hqOVVRDAp47E9Fj1YsW
ElFUvy+vVtmgNTf01dRYNte5dItNnbbxyu26rzodzsR5GjaM1NYZJcqzj49QY88TF2BeCiI4ayM2
/1Ci8pgja+9cWRWoQEwjXvCUpA70ixxXslEZITP58kAlirdtqxr6jfE5SXc6dTQUUdL3SW92dSVW
BCJe2ihfUeuFTW7Gm8Gcq2PlyS+HxfNL1wTRrvY9XKlZFVqze7GdofkNzGmvISL8meZyW08eEpFt
yetC5Rne9fZNJFSLutEljSeqFfSTnkwpzVFDui50YkSxWc3gn/3pNOryC+si625WAB/WCJuc3a5G
+HuiBoJE8rtjyJGYFrD+PM/jFxNnD1GTdgrndBa3KHstMRul5Xc3JWd2r5iwcaat0sXcZ3wyMd6l
R9JegNJM7SH22K0lpfYJ3JwPUQN9VnZY2VjJbfgn1RlluVOR9iuKG2+VxiA9lvwP5HXP5GYFsz0T
JcUxNm0+syAQHbXMuZFpYX03KDa1NmIwP7tx5LxvcGOXHtce0E8xvmw4rdg9IjOkDS84ppYVA3Ga
kv3g5vZep3EMuIvfXdFjdOxwkXGa45IwPe/ESWrv8GkyEgYusUbD/WgrHae2NWj3oc3YVM7LcZho
WnLmTru5GecJLFFckqOi2OBGYD/B8WfjDLzzx7jDSZ804zpLPVtxG8ZHl6pOTkJ45ARlR/tM2Whz
Y9DDfLJLNgSQ4y3mHL3OMwqK0q+0cd+80qIY3vBw8Y1e8RIY/UuP7+8XlaEkpKNf6P4j0JsheJGZ
8YSHL6QgejnwOS9v6Zit+wAcWDxq24ZG5+PU3c8LHk83e7MsjDtjkHwVg3yRPUvVoCuIhQqjOufg
vLOIJoOqq+pnOslCt1deP4blTS3lh8z8Miwoc9sZ2FJJBGQfGarAI/60ZeuCe9+2knWDxSnkMHum
9eRjtDvQacvJLvPNDRJNudMN+wQ+tL7b3Vi8NK2xaY3BOFDuSH9z2V1TF/NHZ+f1kUKtEfcQMA7e
1MF56mPA/QE2Mc99qRy32hQkCsNUr5o1G9ryqKvZiuVM+3dsOloUxAZ9Ndw9YI85khVFuT9efAFi
jhiPHLYrCS3NuE/eU3csD/ZwgMzMKD7V6dFonqosxR6Em9utdJNmBJxy+qBf/j5Y817DLPRAhl2D
00NgpIoOY7QfGzO54GW2dpUMiDdyi8wcfpR/e4hNfqh2dNcuAPp1nZvmpR8xMVi/mHkSyjcSb+f0
eOAqgRuvGK1QQsclLGAhqXN/zrhxnzkEEmsdVDiNb23SxmMjZkxfHRMKtBsxzIxm7OkTtcX28oVc
49Q5e1Md4bwAY5zk/XxICwgtFidq7uMF/mGDlG3S9DnyBqpH49GSNAlUV+wGfL6gQlASx2VswM+B
C1r3tq5n3Qu2ZLuF5OfNZdnClWlLQ81bP1NOMk1Tcu9bXjVYI0dcmJdkHPRnIM8EO/p8g+y80CNT
EIZVB4Csc0BlBOYXJef5oVWZ30mlf6O/OeCFKCD8TnnRhgEwcLXzVWq4JT5cBfGRWoALiUN5SHKd
o1QlOLlbFbmJHAyTzx5sbfyZ7JpksmR2JI8Fi75jzO6ZyTZDgioQSJrOIVf1B6rVsnshELL01vsy
vcRd5V7pnnNEpG00VeZuyNhCwQ0gNh1xjpsnw74bjfbZm1UWTr7HOwqn4lM0QvBn63sHGnZJDFBh
wonlTY+JLtcmDSZeYcxnOC4rasOydSbL8TJkcc1X6k/5QobCHsVVjPjA4jSbLji9Y1JJiXKJsF3i
rn2NOxfhRUXJu+wjUtFyH7P6qMLmuoqd9+1Ar0/KqqqKa7hp5Ob4AAr8GG62BmFe7FMy7LkKsxcq
1m62034xNErGY4y4tMR7G26R7qtU+r8Kxtd/I/IqLC8EsflIBehzFaXXLXLCwJzyQ9/PPUbm/JTm
lnOeZ+0NPaTYIdN8GGk5PWcUteIExwll4oQN+bwXh9F2iS3MrEEWUxILKjlQZGAe12YMbI/0wQF/
4HDw0rQIvVkWIJK4C0GY0nB29NdS4QQyBRaoFWLAZO7oFHTAG4ddoDAEMzwCJ5vwF9GLaiaACpb+
wsczCfMYiAEssexdwjUo4BvQX+3vR4gHlEgOIMvr7VBpNKkNr+iALs0rRhhP+mvbBp9VbKyJID4L
NSqByJ9DVyEW5G4x4v61cbNvG7P0EKcUV0ytFqL/X4zEHamasau9VOgGQ0EcLIVzsBTYwVSIhxLW
A1VNwzlV+AfMlbfGBAgB4/+5VYiImlGzjlCqyCfFq0BRLXBaB+sOtgTe3ebRVg+uAk8ICBS1QlFU
CkphdX9iO1WbwXq8t1KL1hwhb1E1kJeUUK4sGyf/YGekhCjstZea/rdpuLS9jgRnB8BQxtOcy/EE
OgtghjOqpEMW37OcD7E9kicoFdACLE578wn7H1GxyhDfXb6enDIPg8gBDBvp4jlTyA7K5/ozNayl
gnnQneQyrAL44LqB8KigH47Cf0xx+pAqIEjb4Q/Murl6q3oOOXZpfdStu6x6SCIuRBHfRSeNCAN7
WI6Fp7NbSNax58Y7CxoJy6lnveTmBqXEhwnhw4fLXe9d2JYBq7Z8BIi2XeSYcEig8FkhT8Y2e295
/5CdKTZOkMotEIxLl5B56dqWCw4+1IwjG1mkF1NBVeJpNSjIigFtBTWcYKWyHuv6fACFzfETNMtA
VJNV8UAmtQPcQisPU4mCuUQK63Jf4jS9e0XyXo5kGFo0MU9hYHoFhOETRGqi5UyE+XUnFDYmgR+T
U5B1bBVy02eBkMOYGb3+tSSBsI5q+YdzzLkFjSZN3NhigBnJ0iAqFyx5JQDSxIt+GvJzmksfUwDc
Bkrnik5Owj9EkwFH0XNZ+kF3otWkx222maYyf7Vi6xLp024sqhe9mq+G7t+DdFbtPgQirIGVkwrw
NNZrUNJ+7Jp9R7ElRwiKlj+I529Neh757eijGQgiZJ33kmrEskhLnuPYIl0L8ads2F8bybuZO0g5
m4H3JPILFxehYEGGwgb5KOubxmp+6wop5AXwAnvNuJrF+BhNnJKStscw3T3zxy+1AhNpClFEld/0
mihskVAAI0uhjEoFNaosDxSIAh0ZfbTJ/IxxpJ7gCDvdJUhgI/VEngk00i0lhf7ewU7KFEQpUjgl
eKPV1lP6T6JgS67CLk0KwAQGkUWfgjLx5ujO2GYudlwPIPr1K7IusBTLuZPweHIV3MlXmKdCAZ9a
hX6qFQQKhku0LRUYiiGwIK1mlA8O1Chgsx+U8yT32QMoZUOWkq58EUAR8W5oT7EFvy/HjhAugDZX
AaHOI5HT6nFy3cdGYaswGSdktqenQiGtcgW3amg7cmZPvzOccVPqZ9aZCoZlQMUSCo81W4CyCJkC
xc5MDhtUCDE21M/omJTPNb/TBXgnNmmrH3nz4sUtDeudZdVH2k37zqD2wv8K4J32k/Oax/C74HhV
c/3YwfVK4XsNnv3donFMcL98BQBLLFBgRHVCmAHxESyld07ghbUKHGa550mBxAaFFMtgi/ksjK+p
Dm6sVOCxDgKZpVBkQkHJfOhkvcKUGQpY5ip0GaPrma53A3lRYc3+As4yLkKCL7OqFP6MDMaycQto
sh2w+LBMaMKeMOInJv5xA4JapFBqUIXyUw5djWOTeNeJbdluL+m9D8S0J/EmJ4TjtD/SSiLWPrS2
XGHbDAVw07LhSTR4fIyZjTzokR4bKoFGbwA2K7ivFxhb0sZ3Lqyj8E5ThoJ3IX60ZHERCiFnwJKr
B6ByssfPQZLhNs5xcUFUck2tfOKc1Ojl92LGFmHn9t6hlwwKWTfBrhMKYucz5CmoHTXBjx5AkUHh
7tAFSZ8qBN7wF4Yn+duV/tuf9eBka+bd6IP25A+dDIlJ7hcF1VtG8HrsVrFeT8FCtMTLTr5jRGFt
QJmt8jnEtWvtXAXrcxW2r1UAPyhaGLCr5wSyH26fftso2F+usH9SAQBNhQLUFBRQKDxgq0CBk0IG
Ah3Zmgoi2CqcoD0AFrRtKty6NspPYFnuDDrRPlbH3FEhCcn4bDUFKVyqd1shKxW80HHBGFrqAZwW
mgOIQ1fBDkuFPYwUADFeGqI4ujtRWayP994EG5ECTDQ0SZUqCMVAwRT5Tk/mDF6xgbPIF0EGUOjF
XkEYOatf0+xaI0ssWfwxKdGdXlvrdcyBLpBxXflTO/04WBSknZ7oxXMOgIVYtrfWJYssPBeBX28n
BYfU+JhdcXQ9uAoc6WpwDgKG/KIFcZChcHcKM+kH3IrY3a8MhaCMWPfoMCmJ82mrFkqlA61Sm9lu
U2/yoi2ALFkj4U9WcEufj7OEdskWl7JbkddbKfpvOKls4pk2IDryOZr0R9h4r+TfD7kr/2BipLct
c7k7/Sy40pfYY9hX4M3U7il1BTYlFZQz9uuWtlWbMhSuC9li/iYk/buc1GQ2ZUe4RId+4MQgDXCf
HSncVSTiN0GDwYH5BXusMnH1ONEhmnSbKsOm3cBDOjBn5qdu6i/4OJqTXTj84Ao6Oij8qM4xcVMp
JKnfH93lDZE5Wpvd/+PuTJobObYs/Vee9T5k4R7zohcNgBg4gAQTJJHchBGZRMzzHL++P4fUVZkp
lWRv01ZWG5WV6YkMAh7u1+895zuYdgvYpeWDGOGYwjN1ZPau1/pzW8Tf+I6JLUOa1muNuYqCJw4F
kKgKjppYWI+AOAcM91D64InGi3CvAd7VdW5qON0hayU+6z38TtFNBzxHEWJDZG0gs44liNYIVisJ
BQRoAet37G9jON3j3GgpgxXeVRlsCoV8jRX8tYACmzmiZlNbOdBhyVHjJgovVtMBxwZMJlnHjJGd
GK+2X85bzZnujDGzQTShjAHafccZqxGZY32TLnhab7jVXHC1NX4tha/FDv2MoMV68OTGjmEMYIak
8dnUwX2lFY+w4ZzbkiYAGIPuFQbrYlSo3EFBc2naP2T2boKlK5BRjQquW7rgbecgWaLOI19NEPqe
2wgbFJR3gs7LTBXkUHqfF1RqlLycS/qwLiL/zoPs64aYdK+oX9u9H+J7FGcaYitgwLayQ8kYBkaL
cvCYYqJ181MEQdhoFEpYQYU96MKmBDNsK+Cwo9DDBOidnLkEFSOy0xR2KPqUfH6EWNwqdHFt0WoI
pa4vUm69m9yVRBVDNcqu0GOwMQDb43uTb58bcH9HhXxbQEqODDy5c1AdnVABtEE7tUyWBlhgkWqY
NVuP4ItwZJKmjWCYTb6luWu3nGA3ocvv10wf2pmbwwDmTmFBc+ax9wHccA/lmzWAex71kPY/RQ9u
/uib7sDZyR4GkwlPBCtaT6Hv1WBqYEgDJ2BKClWagUcPQUHxINC6Ugo5xW1Nbuy2LWxCdCBRLXMJ
mwUhbrsIp+CgO7K/yw0LlVkU2Qv0nN4axWO2skw4tl3XQ0A3u2k3hbyQoRWfSyNNuMb2Eu8ipptO
AbTn6mO2UJoJyNoTksxz0ilLS7CL3PyI7oMF7X+IAIQ7tQiidrcgypGRA1UKguTbHL+Sx9X5GXsW
SHAtr19o3++mojnGid2dAcGgmI/bGyCXgmMhyldRC6Z2MOhPWHr6IGygPIWu39Ii2nWmgdUK2Din
XIxvASoCXNcARhxQcuYD1oL7TbIKIZZjRGargmGeKZh5qrDmkqPCjeWTPlwMDN+ibjdOYhIuGTcz
CJjwIwfx5fX2u6ggF7oR0F2tgBUOZnaDqWMdKsC6kSIqNQW2mhlEfoXlFiVbfJONGhq5Cgyop8sX
+DwxM1e6PV1SrENIpSDTQzxlobvJIoR3HXz0HPp7rjDwXiIf9ZUeAlhrIiBwDU1qVi+9z6wAsunB
J0DGZAbsS4wvsYwp4DwBwd9zEoUaqG7UChdtoNjTaSG7JrI8PJMAa++6Sb9r696kkZ+UK7eMPsIe
2XVllIyxKlQZaVaPyz73liL0aX24fK1F/pIpZH4NlJYG3laEKCSY2rZzSNp6238WZX2cFXZfMBLu
qZw8rq13LJZp0bhbBLAw+CWxm3X96on2Phi9aoUmczVwoUyIH0WlM5aotCGDZfmDrqIA+OaSTWSJ
t4yNoZj8r+1FIzqgVhkCrkoTCAv7EEEKVCkDeaS9ywixaqVP6q5dbaTKJKhUOgEDXMLGuKW63zJT
B6yWkldCkMxNyoCj32stH2TAODstmnJhNrPPSR2/Dha8orrbGi3xlnaTEzWKBZjY445A1v5Fjzpz
TbToRwBfjvuPzhvXfEU5CM0D0JZrPDAJ65c/ZGH8ETPxY6yEUIEmPyba2B68As9ybE+HUmL/Gt9D
o7fK+J5m5rBNczPJEI/O6LhrzK2jx5DFDG2x6muPyaSugSPAy0Sq5JuPiMtu4+6fwmBU6NnPj+Po
BlMTYGQ2pvhrQNgPJgIZiWL2nWTcFCZdsRjtzgAU8qaaAe8GtOUBPiafDL44LET0brbaQ1kBjNQa
+9PJNW+V5uDy8vHFrn2WpBT/FACkUrl+fT6sDeLqtiDe5ZcsutKyaKNnJG2PeVUtEwcZUGn6+dZ1
TFAPdU14IN2+hV3GTy3Th2Qqm9PknGVcctT0I4TX0LrJhxq6XsiK/Pe9Nf/DXDOOpxu2ihP7rwNe
NsVPppn/+C/+CKo0f6OjZulotT30KKz2/5fq4hi/2dBOkCxIUyVY/mCbEdZvrjBt0r8YGDkGY7z/
tM2Yv7mIDoROOpBQiZjuv2Ob+fPrx5PptnRNz7IdYei/JI1Juou5lQ7DTcwF0XSno18ON53X3Y7s
yHTCmHGberFOPO2jQcZU++HZzCPaFEN5+uFD+4ud4E/pMtcn4VEsy9T5qH6JYUrpmCR2Sm0xm7hk
ZzO49BgBF9PAlPTvf5NpqUSqn94ii5Qd3fEkxiP8Sb8m2XQ2iWYGMJIbXjQIu04/LSzACRua6vVN
XqXexk0zEkZieYvSAfRSat5yXe25wqRv+YSDl0n0p48DYz8WXwX71RIhRfZoe0xRo5H+a0C3zaDk
XeljVGzCyd2KqaE3GKGatDVb3l7/UabGNvRdsdUSYd/B7l3ZrT/sutysllj0mU6EOaE1cWhDm+0e
Ite29orsnSRs436TUAh65d7qh3aTxJO541C8m6O2OuOo+NStAX+gNPc0dcNHgQdv16LK38Y51+mZ
LtkwJcReB+iVOuCy6zju3gVyFXIo0LLFwCFoWrdvuTuHTxRW7esE6m5o7FWgR9M6TePiwC4674ah
zNhouuJAGIuLq2GBRqy/K6bhUNIfPHCYSdSGWnrjjOYrlx7EWrH9vXSj8MWb7nuwddDyQTU3wlj5
eRHe0RIP7saMsQ/CzC0fr0HyI/WsL8EEBSXpKwEZx6skd4xVKAT2XeQvuII1naaGcJ57dT1zGO57
Box2u3opWi+9b4r6MBV2grAUQoDGXdGkRr29/mOUlnvbq3/YzBSZuxX6BhpH5zjJnr61uCF0XvXj
w3A3WjWiytobNkGfBWvcI1w6B2B6IhbznTZAw2AzNm8cGcuVi1ZphdM4enBkvQkBsK1E49WPPbEs
QZB3d1qA1rci5+PZnsobuMPYWBiYPyWjR0xEI77QquG62RcOpZs+7nQfSUCdDJQjjRD3gx++JEyK
NzFYNJYo5ABGxGenAaMSEKRKiRCxASAarE7cCO4h9h4dF5d266Bw8krtOOY58UHRgbrq0sfRqgrr
/CbWKECG7JDEhn9b0nLs9fjD65Cc9RW6jdbZJUipaH9YCb3UFMIVbqapb+4gwao8BJ/uTBCRoEIB
3qPoWbi6PPDXM4D3fZcxMVenu2nsMP6n/k086thhKYGK4JybZLkb8cVncEzF+FrY+rnC3ktNwuW8
AHyaOztI0a9NCQi49JtdZTgP5D0ZLKR058uKDo/NL8qr6Oz2n6kYv2USyDD8OpIlaW35WFTzaQGZ
YY0p6UWbmhPNzXjBwCJZuRDyZOjfh1n54BXDl7F39rNMnqyw/B754g1WHw1Z1fBwwjNjTADtmnfT
+/kEVUceOrw2mNb2U9VT36Ok1OoP9Wldf4Fj85EJL4PzVuZbgNB6shV1fLQy4+BO1rdcEw8ByuC0
Hl91EVycXjvqwmDMGF8I5Z4WQ/NUJbiPYlEa7Mr5/Uy6+aJ24rfZnZCj4g+yTc1dSJvfQSk/HEwc
n1RQH11BBzw365MsoO97F1nC9OADlnZwRip531lyw+U3hv1BVkho3Y6aewQOWTrOg6vWkdY7x1LZ
+8CxTQlLwCLim/73/dDkb5r2JhKgJsZLXEFPDVK6DY5/VFs44Rvfiu/ccA594j05t+Gtr9ORawkL
bIvprXMdgrxDrke1QRxTv+8hK+rSToAu1SdLjy8wg9AAxZfEi+57z9/BLAESwIw/m9xoSfvu1Xwv
pgz4l390yeW2fT405Q40mIvBJkXOLflDNXKptiMZeSutQzHv2FikR2vq2ctsBrnMUXeELDOjDCBq
eaYtN3PRdk/dsM7YfPcOspdHATG6oHJ6QC1UogO4q5BHk+BKWOMjQS6HpNmN8YjK2H3tR33d1N7R
h2kUe2jt6bmWASY/5rsXAU2EEQdrpx7dcZFa1o0ptEPuI5Y3yieaPoc8I0EE+d7s4saJvAoSg+my
EB1m2P6dEDrYL1scugaR6UQ7J2xOeDeFk+OS4MNqO37unM57tC636hMxQPONQf+e21pyo8ns5Bo5
QdLJeUqAWjTIsBoHronbJ1/bILvn0W/12l6KqrvVy+6N5Bx0xzGAi+jc4BghDKnmt4hcX5V9fUqm
L0Mgjsw7+WoMaK5Gua4i+5w23S7Ds+oN9ruGNbUbq7MvzGPZgTR0ldbGEsmDm8un3kHSiJmPqQZf
1qgWF+/4bahnh1r3MITx9+ROdt+rEVTZQXFAEZJgpWlr/k2fF6//fwtZUvb+00e++Sz2H9ln86uT
/L+hR9whdVKYFJv/dbX7f/LvH9lH/q+P/Pu/9tG34vxR/2vXpPy/zY/W8f/4Sb9XwZ7xGwhCyjpK
TMMRukeG6O/mcU/+JnUbSTmjVxtxk0sF+od5XFAgk0qAeZwscqamgpKxKbo2/N//y/7NoSCzPdcR
lgTfbot/pwqWv9yqXPzsXPt0EgxUiqLLT/spdbNpqsYuopFgrlR7hbqyRUBzzksXKJvjNIvIxSNE
XiA2kz48l0gGzP7RssWt5KJc+K+oAY4ATCAd2oycNUwXU1SAo7AONE9w9pqJXHJd3LqTvBFzeAef
L/yHmvbXFFP1J7iGp6synk+MC8LPf4LR+9TXScCfkNH5NDVv57ThObGtQ4Dsj94te0eoRWcbRhjt
m54RDaNj3tgfFsNfVPG/JtT+8RymQRAO3zQX+5+fQyYQcgdQxZu6k18M5kbGTAhsKegIajFJWbBN
q1LSWIUa2VjsPt5QEiKEBNY0nryq2f798/xyq7g+DpHeiLFAsejQ0H9+HOBqsk6xa/A4wYT82Tl2
obWPqvwfQuK9X+gDf/wim19jOh5BuL/83fbsNy2HTLUxo+Qsqq+VlemMwAYdIpu989pu5UlrJ3ti
ZEKfNC2gswtv8tAAONH3MnNvVc0wF/oy7I0nkdhb/JJpQ+cPz/yB7jMC68miy3qa4zU0k71N6zGZ
rJOrLKF5mjBadbUbE/lG5NnvvXSBC06sBB19hjki0m5oTpGHfOmLqNkJ9xn+LL0f9HvLWue7MH2t
wUWu7ZtCdzk8uhOFi2B4CTmAms+QmLpdpMmoJs/t0K46WCI3g9Ui3nVewjj+Ag3FXuQJudO6hrKm
7E9qudFvaxZ92x6g+HsZZ3ONjpJ4UY776ABxiaKe0jDIKVvMSiGq1dcknQyGv3nfzG+yJwdxHjjQ
+4wl1CRgb3By4IiBMeWaWyvXaBQ1yaXJQFE7U7HqSjyjwRE3Dz8SWII2k6xFCeVpGRgTiaAtOv/9
Gvv1Es13zzagIzUSNiAM01WL8IemEXmB5BtGVbmp8CoU7bop2S+gBEYsbD5kbJiLiEGhLyWfc8jh
FjIkRbXGcJ866e8fRnUNfrzb8jCmZdBpcB36rWpH/flhMoYuJbk58aaezHWKsX8pJG+g4eiv0tBu
B3fQtpVXPxjwLRdcuptVUho7v4Pc2AcdpgjXRund6doythrGeFqxHBg3rMw23fUWX0TYaJ9pSGpI
aJ/LoDxaDvuLIRCNeoxvg5RsmGqYNobNd5gTVQDm/b0IJUU8ZSa3e2tXGBQAg26OC3VZ+Ye//88v
ogkcyfFcXniPxNxf3ni980iXcRg9c4tO8bbUB5QALO3UORp2x5BOle9G7z372UDUIvUeUtcbp7Y2
lZ0CarbibdB6hEGgttFuXEInGHjyLZaju3OqZJfcDoTdd6lHU17NjdROT6zCurDuHYW+sgQfhyr+
puTZldkZK+ZR1bmOZ+whqByR4K2E7f/D/iN+SbhXXzumP0nngv3f+lNwdAsOTa97/uwBciDuLZ7E
1b0EDXmNHUxy58bDxHBNQwbOe6aZqfyHR+AI/3Xh2dKk2aUrFIPl/bLwOpn5Q+fRT/f7hjAopr0L
5EbN7z3Gn3KJf2wY/8XyttlsPNcFHGOwp/+8vPO0ZKhdgRQbWiSnhiwep1cCYIjN2/TTOGzUdeLv
VxTP/hd/mc3eoAsJo5958s+/EzooEcbxlGzYbC6EyK21Ir9LAKSQ0NKermV5yxcOvGHvBT0gGbW+
Lb3cUhQ4HDoksIHTqw3vaAtuxh5Ca48Rvw5Uk4b9JQvEzkCW3Wps2t4YFMhB+QG0ds6MzgAARmeo
E6B2HeeYttFTh0+5ysZXDelA7CMF6soPk4HHsov4zzia9tPtOOeXISohTbJ0g5DfOlUVCPP5FfDU
oVEXD9kGL35og7cJLyH3qyWNyu+i69+cwED82OEJzbsdj0MvSt1WVC3BznwqmxbhaL+pTTbkyhzB
Rzrfu1AnSWpkDyhZeRj/gB0m5SFBdMngSV8zsTsDWr4L8S+susRDvF5++NZmqhEAtIYDQhrqBpc1
sSu9EGQOYRDwgtnDITFSIKSoTftkmaQxSmpceO5326b5gI6ARC/tSLiGtzQDGocj4byERBsSiw2m
SsmF3dWs26ZOviWCM+zv14akNv7TovfYOyVdWlvn3Pp5aSDQDLOAJ9n4jaHumnWzKgz9ZBvkeDIA
82K2nhyOzMBjcgzE+rOKJkAN4m0UGlxdvKOOgAN1TKJvwuFToo/1O7FA2MTmKAaOi79/ZsEf+xdP
baI4kDSfTYhOv+yRRVY7DryidFPI9FJV6YXpzAJsL+KHjOVnJqjg/GL+htl8Y6tgoSDnr9OHEQ2m
B9J2aFZOxl+mRcG50pybdPY3XsMZrq7hmZVePB3zoL0uiOhQEdmgbhzKiwCZ9qjhq8Zg7o+Th+QK
5oNGayNrLe3GkO1pEjVSRCtHkkWjqLreFNMvhSCD41qmYJ08arY2rXXb2aOFuczDfLSY2CJs6NxV
XEXYilAUsc87CVzKmlAU1s/A8gP8ly9SD06jMHHOx496+l4kPrp0H7OmADtaTPWp0pr9kFTPBSFT
KuqITgLn+0JaR82NLvSU+RL5wq5V3kRnxNDKE+D/le2SGjHNNKsRT7oIaY1DkNoaKCnvaYi6dZZZ
q7Z8DujArfIr/9BLJUVQttXn7F3K5nVsef1lSSfNb+Ozeuut2DjYPe8TDdxlWVuXxIrOmU44eKE/
NhOLWjwP/qtv8Nnm8bNfxrw44AoWupdvw1qHmcF/nJa/fycBZmZtxMpFoEZPEdxI89AVDZN69xbQ
CwCkHgWMq44vH0XsouwLWC7p+foE5kymgoqGqt/bAXwDuB2z4c9HwnRUBe71jNXaBFm/cQhL9wM9
6NprcPtCkT1pgmv9A4XbSeS8kLmLLE4825Y/7P263SVRdPtWjnzWJtgdUCoJ0I6w2SYma6AJyzfs
M+VCgBVcijrfAccE/+O8d8/5CDGulg46fFoT9PmnZT4gqKsqSdQTfgprK2yLUFnB8rXxAe0I76XB
4AsKgoAOFzpzelN15D7gQk3ppSGGbPwjteZZfcNOGl8m09jZpXUHBQKsZMMsmY8z45MK2va5lsmn
H6IncXUiYGlrFgCZMFRQS7mUStZI9k9ERWvyKldEOhSEBcvm++TYG09Q0xNZtcYqv1WrCL3JxcTt
ShuG77NK3owE6b1LGzpA+wuSmwqyBgzIOsbKxuhZrQbDZEFakDuWYaCt5gZ7WhJeEoe/0ojSe2Ad
NIEtKt/ytWpDfNnqbYgEj99LzOQGQdCDdG+rfeCXbxr8YMyuBghJgw/22rBkSHCZzU/PqbfcMeH0
5OcOW8j1G8Ut+Zlpr02ngBneYyEgYl7PrzRnjNCSTovzVjHJ3Z3aZDJCWKl4vdvO5XqTJRew2ITB
N1OzCkyeiHAV3MXpKYJw5RtgLAgPZcMx/Eepc6ZhRLWgxouKHTFCrKaiMZe1luyY165BHZGLUvI1
u2QFNCPL2kAEDIwJoaHaPaY+udBsP9bOuJnHqoX5E1yy0Tpcv+/WxRMy+DTZwfcyp5gPOpjoiGs+
pxKZBdN6jCecWH5wKTx+9vVkUhvdVPJjQxLtQsRNA21VdZCSB3QmxYKecv7hz9gA4Mb7jFUERE6U
7gusV+SmxM5Bb61TI9P1HIdnJ29Pcc3OOlIw2mgOGIU8sRVCG/Kd4yTd4+gbh8an6WbKgtgk4F6J
WtZjfCmL7zPOhuvZz9AQMwy9V4dmJgpjwknVnjINvHgTl00E1SwibOZf5uC76/NiWjQv4d16VCpq
SU7pWR8cjLqYKtiERMueVkKawAx7qVUl7Ofjum28lVUDx9Qz4rgyG4ONe8Qnh3YqCvmfmOHzdd+w
auu+9PLjNNuvotgdQSrcZAZ865aTEtI0Z0jMJsHuJRFoKl/py/WlJp2ABorGry4y1nLs919EVL7i
EKBfqbPFJQ0rJv2eTQnwS50/fcbnP+iojcXgR6DOiXzUGe+kfosDkaNAfQh1k+IRIUKpDRChIcmu
bcoMRHLeIrZ95hbNa5BKgsl7QNGhsZ77wUbrx6c8z26LAFPcdd6g4nrCL2M0fq+AAa1R1YS1p60C
6RHogo4lcPnSpN9Vy0Z/VAukddnZ58rZqa2YMCpWevs19V+sKIM7pHFckBdywEBKfFTrfdVnVrgk
2mRKXkcI5hmHNAOqbdZm7+rE7f2jGUE4LKfDzDHDlpGsrks/060DAAWkvC+G7X0IHMNqdXR4bdFe
7P0qZlnyitfWN83sX8mQgdaGipbDI0AmDSx70aatt7RtVsixFi2XvTHdWpO8owXXcLzRLRjRiomY
8aJJy5sdKNKrGXUX3aQ86ZdWNSIMwzoQ0tu9secSS2Jxf72TAPG5sRtE1eopneQiSfMA7MBWxzxk
kcLaIJM7vgwpoTeOQfKVlqyq0m5XGff7ZWTPWGtT8ViMD3oSMIajXWwp8FbWfs9Fdl8+k7z01EXe
0VVFl0OxnIdg0i1tI6XOvqB35HuqrzzcWDyy0RiHCkWRmIJLnDcntVfnbbYsKdOTqFyP6ELVAVzG
OtH2eDxSew9qUi47a/CWVvw4aGR+RN0JF0lhZqeos/dxZO9VFXO9fiWcLjInPNHnOABBGP2+7zba
vvPly4RDa+ka7AYxRjU8VcRjdJjyxKGK2HvNCRCHzpllgGvhSmMXzn50+EH4kQ5TDXYan5HawlR7
SG1Eji0Z93BkqbpsbGmstf6OmwGGP8qvypguWjzs1TJodKZGIleVSlHR5dGUFoizlp0aifPJjfrP
1n+5nt3qxmGpVn+Tnj2dleNlzkE0O88bvtc6L/v17HVNGnpW6B6LyeJ9hcWYQb50VXNrkkQH0YR4
0C1Hw5SSLUEIGujU7OOoscrNdLyXwdwth9w8BAkTKNDZyHDL+REfa186p8yA3i+cO1HBnpbRY/57
/4lLjZi2tWy/+G5JbjKGM4Yg11GJpY5fW13F9ZEJdvkisuKCzvskZu+YTTfRyBUksgM8r37G80IW
5MTIyBU3viS2vs/87B4LzaUPineis8KFCCqHehEYERHGCU9NWRd2YrjpB7Yg3Xx1QMwvrncq7BVj
OwO90/li25RPKCEOZ8x8mL1sc1o0i5vIPF7LrsLTuZ5rWOBdI6BK/vTBQSFXYFap/utrOXj9damt
uLh5yjlsHETt38iRu1yDTN1QM7tk4psz2S6JPPkC84SXtpQcawxBoTjVi5JQGJbDUPC2c9vi+1Bz
ywySxfJaHypmHRaOgJEZt3X1GjRxfYrAlTFYygkt4mGqGsdx9u1aguNr4EznzQH1Ei2NWJFJwVhP
/DypbitFQy4j2oVZKTe6cWJT6Nm1gVK3pDxFZ96euEdFRwAibZZubOgbLf2puYXLE6MDZsXEpUhW
Gv+DZZGbXzvWiNq9E+uYuOEpDLloWJloUX7bn7Gh7ZKQZ23Va0kG8j0eoccIJsOSCeEiDKyzEdIR
0cfkfK17eMfPwksXVZm85L19VP3HwkJXoWd7UarUywo5P+fnEFD72uWLO5K/DvoHNrn9VRKEtKia
+tQYxg3Ok6+OydMk4uDREF0i6tAXZvzdGON50Xr1u6AHimbVPMRVmqzytdPD1sTKsYikOtjRVXJx
CPZp86XVI8woQwIhctqblrMmvw3elJSoYgfx0JltstJr0k0M+zsy4GzZ484nKAizslEGL+aglqCF
Yno0wnFFLoEH/0Y7JN1ATMPwOQqn5HbUkr5Xf6aRyb06Z6NOBRthxYFtS8dfarHDcNptTxaRnJzo
erXVQP4VOQoWrzLvvVg6aF6DO/wb1jI5ILrIFEsEO0uzSd2ItHmTW1M0Rhc79zcduRShVYU3Y4hG
uBu9XdC5qIyIS2AEyubeBtWi8TtKo25ut/NEpTvy8cB5om3fofRovxi6Zi8a1t6ia10iJQ2Mw4Xf
bYZEvEUiBLxEtqkqFLi+FAb/cBSL0ptdNpLgwTBm/MUpOVSJ+bUZWR8ivHfgErCfE//JChq0DsMk
ZUKFXZml8KUvsciVFVSwXExvHKMZ71W/US3QZYSkIavDu1oO0UJP+2cU19gmcD6ovS4hvwB3wK6a
6z3ghqOB79mxYJP5gSKSqx+A1fGccEZUaKNZH+NMoYSPJfEhbBOhsLAhrywMPSK81hg2eZct5xpO
Tcme56F+XurcP7LM3YFiAG7glDRARARYa8aA2KcTzmGKVtzKa5kE+15D2xRofbMkE1dbTGmM+SIm
ZGDOgZ/O3tPYaMZych56T7+0fbZp9A4bb1n1dAESjoguJNrHnE+9rD/7Ynxs4UelMyTOlqY8t4rg
hk+vIcGc/hsJXOFCOuauZaPF3E7bqyspjGwdlKLE81eFHfw5Ba3RyZ0autsS7QOYKHiFIQRwKnVw
wSbtJ7IF8k7pDKLQAjVsp8feSI4gBSPoeTR0hLcOkPUWMRFnGqyOMn8KDX5AXNxqWgCKbvTDJZ3x
b6WDqi2YvtliggGEAFgTIU4GjScKRu1rkQF5pQCgaxY/VMF4K1tGZK3Lzdcr6ZchEdjGsYkwnp7D
KiveS6F/ieekxLyrHTMcG5jh1wZHLuEMh6myD4knDqVFgQzX66YPwAjp9pM2IDArYVFLOKt8wmvh
UvbkTX8nB5Ap/pFtDkwl3oDOe5f3E045rzdwTITM+bvXa0Wkdu7JpyGfycfS5tSACQYAJCBBDUFu
oD3WCH4YMfSvJJF/CE3CyCrT97hVI5CW5n9neHc8dF37+NhTkjX0+zKtPsM3LmpHmab3MYWcHndc
xGhrB7L5iB0aakMtCaPCr+khjZhS7NoOF4R0YmZDTow+zySS0QvpqPZ5j8kN9NmlQ4phXl3ME7ye
Kyuq6J9r2oNm6YSPmc5lGJuPRhfPVuy+DymVvGkp9jQEUSzjj6qDCZePSF1zvM1aoFN5A/zBQ78i
NZDBgEtZYBVpOgzHzprgzDf9o6jN3ahlxtZT1ak7sSWTXc/Z3m7JRnnw1LDt+s1qtDAmm12QE3aV
FKm+SjFlL1o9pleX8H6w9yuO5VVxEHhmutTYophDL5yR9IFOZ55BODEfAgMQNUlUE6Yw2Yuo+Qo/
khMw/kxmB9E18n/uo1qzjJx31chzVUGShM7xOhGzvJIUWW5anp6d1P9NuBn4nfz4qiQ5OVWg0dNd
EeiOljqXQ7kaO/Mt7bkKyYBvRPifSOYWnt2fAFKgRCfztOYyneT9IXTppYW99hnmDUL+eDtTJqpP
qnf1QwOEha41Us7GFkww1I3PKLo36RKkHZ5D1PFFSJd53FOHXXqaI0jp99UMMUvntAfETDrPgCdZ
WwvBE1qdt8n1WTXQuCUxPDm7gmqQMTXw6qG4CYI7XU7chGP+w+sQWiAkq2d14J9iSmo3oF4NtK9c
QW57enNM53JhH4eaNV8lNQ4rkrEx2w/taCyNguyuhoZOmfTwL7KN+thazUY/edt6PF/BFPT3Sscd
gmkJweDhevrnxWAtGLtvQLGzfDsKjcAzSF55Dzt5m30NELmXyIhCQaZJXoXkU6sHziZrF0v7CS/u
ujaIbk8Hzuie8lHVF606BiaCJpS6zXJbqrAuOA+6P6MfOGiV0eDb5a9rCu8Y1fa+6/ibGkOVYW6+
peOPlhqJgdZG/O5iJu+Ff9VpLzoN0xVrryG3EmwL0irHSZ/bBgJtl/Vc0xNpLJsKAlunucVaAOOr
m+5Zs6hrp4zIQx3qh09ylM5nyhBIW6Lbh/OESV9Xo8BhCs/VWD+5oPV2iQmh2NWqZ6nm9FHSnOgT
niYlPLKmr6NTA2nj6uLYxl5Pci4m6cvUxatc406GCD+5xT+Hc/Or5fB+2Kq7ITOWft8TlGs7N/HU
IlhLa44Tn5cwHtiSIogfKIiKWr2kOznb30nz1ZZpIDa+3jU7ZJ1L2gNPatoStM2prhHfY1egIe7T
BhYAba8vQp6iKmue1bU2773vEwiR2DWMbUlvkNhUutZcyYKE6zW1ycuo5o3qOnydDL9FBdvnIMdo
V0bDmxzGfKNal15Ke8oMtya1q6MmDEHGbbV9DsqPQoFKrhNlZK8b003uCdI8mtJaxWPxYLTRna9a
4IEa9163oBAqOHD7R6WRmgreNkKQjrkBG+LJ6tM3qb6Lzkb+EKXiqOd5s6o6RT7SdlQ3Sy3gEBqd
0Fs7FMuRism71ux9jpO4tMVLiBC4SdJPYAz3njnBSdAxK3ucCJBhMWFG090U4ZBI+UWclz4KhGDZ
9F5857n8G7/etToSBUy5N3VEbTT7UQREYITJRiU9xdXR1Y37Tuvkkms4RQ/CEW4d4WWOkwvVHOM9
Vznsu8Os2koFHTA7NCbs89p2nE9BOa8CpRK9FkeduoLAwVuHHLWLSLUa3Lp/M80NrBG2U+4Fnj/u
esXSYJPTcGBVtbo+8YJXEdGPg1E/Op11a6fUW3lqP7tjtLE9XrzY3EsZ31TB9NCpade1RRbbd+Zo
fVXKgJ6E3qXO0/lW/CCjEVkgoEUHseAcCSJyjAdLKQ9wkO/VM18bZVfxbMfIiS6LDloB/iiBw0ZV
ruMR8Sj41EDQoLxO+3r0cwsNr+wU8ZkgdAGXnQZfukFbXz8lZ6hwShsFycWSHhLKStXphV3GPb0x
to2QjzRj1FunNKtqkJg7Dfwcjiof2SUMB78dbq+nsy65yTQd3y5O3VURgO9Udxtv5DQJOQf/flD0
V5N0W3eEY7h0S+zrWPQHWUMnO7CLXEk2ps+z4ifmHkgb12z5tOK+pkcvuRJa5uEqyvz73y2UXukH
ib6aZ7sesjDbFAYT0l/H+IbrVhZxeN2GZo4J3ISI5KTSbmRJLIPUoDHbFZ1dLa6XtJHCtR/nl7xq
N//wFH/xEWAA8VzTMCxTMiv7ebyXSkN0UeLhFq7gqDR1xec8dU9+O9q3sxyx8xFUbcz9l9T9v8yd
2W7cSNptn4g/yOAMHPRFJnNSpubRuiEs2eI8Bed4+n8xG+i2pTo2cK5Oo9GoapfLKSYZ/Ia91ybM
HrkBahWUFOFmboenqRcfeu1U4FWKp2ZgVGg0LG0aR7//y8f8hwW1bwjbxUyCCIWZ/+8f0yw7nSkg
bZFnPowU59Du8nxtzvqdxUfxE7Ux8uphaiWzhWW5hmu5WdlhfixnWxA7K8bdkB///KH+YVGPDIqP
xfbrrO77/TMVFAVmV2rAZWUUuG9mQ7xrxlIEUFLx0Fj1lVbc/T/8iZy3ju2xw/+i4iPvXdiICBdy
TWKtrdpwofMwyLPER9NnGUMOUps7HJ9//mP/QT2IEmGJvfH8szFr2bb+8pw0pYzMySvwYADsKEjM
TDg39M57AHlKbGXydl7MdQSupypkqEKtXSkGj6P3gDGkBMdN0bvUfQXcQGKygZQ1+m6YWIe48oRT
gcawdHipaMYmLG6tv3xRxj9IRxZhJiYlbnTkG5/kS2NVaNBQ634X6dFrFvX5zpjGg2Swujs3ZFrN
jLb2ujVk3eMwh+3FXy7gV+WIbXPEAKkRnr9IPX+/gD24CyckDncHr+KqW6ptBgKnMQvIn75dpt96
OQRgtDjG6d6QvjPTbrxrsusyDUK1Z18t9a+/CB9B5f+YC4F6usT9mJwsf3wpHK5vHf9NaeR8VY2S
bCSAPSBdNQ1HfJZcelM9R27U7gp/EIvghaEdq4fFUZAOMckqJbO45cMuLb/ViYsxpYfTQEyHmkMh
j/5CCcDiuiTUetk0azGxwolWvTAI+xhZ3ybmth2H16KgFs2BawNZZT3OvA5j98e//RTsVM830TIb
VFgNlrG28NMP7E0oETD6xO/EmRFPYy0um4H9G6N+OIZ0J1St+aIAHSyG8Zq6IAosRkxBvdSkzl0S
W/dOtrwYUWyNZDmIeXqGTvrSsshcyfhyEVGW6PMRB4CyZt6EieiwhEA6mnqA2SD+8pydJZS/vxIW
fbBtoRb2sWd+Vun6xjB1DHTqXRTS2xEVp2PQRNdE1TwmcF4iU725xrSrMTOngsqHpCU2GqV/FUHV
YSdm3mIh2KRZ6a/gOixaeiaZ50rRoDo6d8phU7+ULkp8+F2Uq0bMsbE0PkIA0IuRPAJ2PJEdfZyd
EPlPJZe8D/2wrB0GM3zSWv8uz/mi/vyE/IOq1sWwJlg12UgxwOJ8ekKGjveTHFAYOsvuS1Lp609W
o5HgxwGy3F/MyRQ/ldws7WK8rFOhgiEnqp1DIouPP3+er+8bFxwGtzwOWV13rU93fuxAN4kcssgL
RPli5FIKbjujY/r75z/o/G/69J27KJt9Fw2vK1z309mKTCVsgC7VO1XfekxsmwpFCaAHfrKlcZxG
HjHihATzzq2uM2tIbe8DIvp316UNTZbrQBonQteR+kHyOUHnrMPEBg3KtH2saa2ZyaVZd4zZpHAB
63rtFmgZtVonqIhqFm93EUN8W07tZaawLCDYgp/Ou4bFjbTIXP2I5oY3821omB9emE5/uQ7/dAMg
ZURiagPVwJ34SVyHN8YTSMfrnevSY8CTfkMdz8B4MWlyQBbtsiRdBhMNw+KpTe+Xsvjs7uib+GMu
vKs/fzFf3+6ui6PVQ1tkWl/ftbnoW7c2jBr/PMsJEnVOFSAJ+KF7rXQv+5x5zTj/7Q+1vr6pXNdk
gY3W1jR0TNq/PwZmZXQebtZ6N4+eS0Y0EpM64Ts69/OTerON/gqWOjOTWeqwCJZ223okh42gXHkf
9u676QnWkv340LJ157Sb/GQ/8PCmJVi2Wj01JDkSR7Pv5JNVGCVBbcyIbKXe1XA6N9h1hKyESuLV
U7BIFvWFqJ2dGIpnv52+MbpkygtRwY6Hv1zxf1AZ88Pbi6YXs/xifvj9h5f2hCx64gwYbdawAPt7
/WdH7brSaeMQdncd+cWkdIY9BAGddpMloB4Mev4XnedZyPn5mURryv2I7g237qenP6fiG6slEvu8
PjoLPiyCC1Y6aNTB78I99z/PDKyrtgJ7Xgzb2rc2mAzvzhaheBGnLNspb+ofex9aT9fxOZdRoG/S
zy0bobN2wCxfDeNq7DtGWjmrIqbLZKFMKxt2LHQaFjI9fQ+5aW0wvtoRSucc7Q5mjLcJGUwc/Rw6
hAHNrG3OcvgEAXjsUGGZdvfiDs5Bq92H80SzXIQrWh4IgO9dJ7z1+YXbjUw6k+7Ws+/znIGNpcfv
+TA8FxFOj1kvfuiZm5M1i8KR6BASpCtxU6R07m76lOmYCQErAxM02Ika5F+u4LLWBm+WCND/Crji
Rx5b9podlRWO4KriOFkl/V7vql1pjet/n2yL3MKfo8dYGQhlsg+DN7sWtbcm0RmjDwAAQEc68b4x
RyaF5fLm4ZdvwFTdKEXJ+OeH3vpa8XDvEa5osE22sMl+qhRrTyWxRI+5M71DO5knu2dAZbrDFNgM
V6RJY1osLkMbiB+1znmFmSaW2PRzK8ip6da841gFUqQw9uVJjOTdIPj+iLzJNlwJx8U/A0g1CPs+
6IecjC7a5VRmF2VXg3r2GN/aI+T9osSTq8vHVqcnZ1P2ZvlsfdMxYYPZq/usJx1h0eGVPv9ilRLx
24mtjCeCsRiObOFEo3A0+sc/X6B/OKaxlVPAYkkSutDtT+9pGUFg75jG77Argz+ZRrSfrRft0hoc
fugzW7TEMZJ+sW6Va9xOqLgsw9paZAKCYVvFDdlYf/5Ii3/qUyPtCcu1TXwpeISMz34AuFqZz3Sr
2un56AXU/4cQcOm6ITbZGlnI26TATqq70OLmzcvZAJNFjOM4S1n1gaekgsCwaTfPhjq5TWOvpM63
zFsBNpMmLs6ygUljZ9ujDNNj86qNMpY/pY8eBusJOQCvkar8HeULek+manoqYZpUzr505UsKTz2p
9PXZiBoNL13FVA0RgtOifSBkqidjcOXk0+V5lzEqKTY0VXg1B1ZTVYQOLtfvZhu5H9pUNDaSCIcK
0rtesMuQi2ebkHPiQ3qWZDkpFZpBHno2xgdSKihYG7kBb02YthNelFkUMbeeuSmHZIv652GxUqJd
m5CxF9mq8Su8uapSbPGXdZozUR/6M0+dhxWlqK2TPuArH9Vf2jPzn75AOlrPAPdB7ecs3dMv7eUA
hrYkp6Ha1Rmb64HbfNnRI7b2AtNAbZ56ZBaGudsAnIxHsq1XLpSilENKJVSuDt4Xie+37F0Udf3N
WfmhWPWtY6hKq2qK1+cFhxIUkoupVl8GtVVTIHXMu+f8MZqpI0H611vlZX+p6b+WEZ5wKGs5ZnXG
PZ8HF31Hb1lAGNtpnoUDmYpuOZwJuWYUw/m+DHFz5Bh/fiTE537T5YGgZWNYYlFR6+6nYio22nDG
Q5/tyM1jVaOSwPEZbo3K+pEUir05RWXheW9FmiCup9ZmgIOQlVjsZgHu94tuapl7NaH7KjKS43lt
eW77cv4Fv55uURLu6sm4ZVn5tzP4S7d+/vDwckzOl8Xfs5zRv9wOxCSlqYbWageC4N6NnIusOdlj
yx1JMUvG/dHsqxuzt647Ztt/vnCfj3/+6OV4w19kGvTqXyqQrLZbVEAZFQiN1VL7z7BSAQxxFzLp
+WvXcz6bfq00XN4UHKd4UrHVGf75i/zlZyVstnKUTOJFFh9uctui8dSmfD1XAwozS7rBZLEOLljp
1ozmdH3UTwwmcehMJHSXEZujzANzJxFeVgdYvyGR64IaaRaLuJHmLob0yRunMciadtnFtPEmhou7
QRP03mb+EDROx2pVMMoXRnsbA7TCSYj4wUG6UbmsDcMUFJ+mhofOFbvRMV5bCIRHY1+aKRvRbsGV
9cVborpym9vYInErrpJBOoto4Vb2gN54gX+r6vEGzddLr8Z4X5gvM/Ph7WDwWXVrSQaOrHoPI4H7
seieO9EOgYsgbk1PKFkmI6qIbMQyyA427Tw8ArPf1vZChbdZtk/te+S+zXrzTccTsRlMRa9M4lTb
Z9ezDye0xiHnueYOBCErEhqu1Vyla91B2slg9MJptJQdR3sp0tlmgJ/fRiLJIDQR3iFm1ADhKYf6
yh6/fwOZ+RwX6Qu2EMQ0HJ2+/qIzP2aAlCuqKfs0GiX+Gf+yVfEzjOdDQRmPOmQo1zXIpQ0Hfre2
BFMyG4Jx3CWk0Yj62EEa6xOnXsGlOiR1yFGulTtkH2ARW/9FLfu1xCt2RQ7VCHfFHADo7Zr4phto
k5yiIVdLGfvWcuVOiSrdsK5EvKHTxFNBECSqYhyH0NZHiFy7NKwJJ7aniuvUFkd/utfqMGLTfl93
1nUUJyJwYoJTFrA+0w60DmKJzO2MQGv0eWPa2kEUVsVfmBZrcC7fXx7Ez+8EV3j0QQQ5Mq3DfQgE
6LdDwI9wGmq5D2lVwWdVlfCp+2lOKU1vubfoUlvd2vA2xNGh406ZY1iG3dZx1qYXadshz3/gYrg1
1WxtHHZn/BQJxoDMAlaS/LzzeM0cRdMnEBmv034gXxqwnNJQhid5/A7kJF/ndvnmIXsgBgWRrAsK
3TILBiVFjNTAS1H35MZ67kySJaBSqQyW36RrRz9q543Oh/YMmIwDF2hl+bLZEALkUGuM1jqtuusu
Fg9p5zwayfBSWh2/TDcY6LsxMdtDToXu29CR6Yo3esV72ImKyz9f4S+vCDxm59MVIyEvCf3TSzfs
amw1TUbWvVRgqueluf9LNf1lxYFBE0OZ6zFL0VH2fKYQNVSjDD4jbzu2ZGDwo66qgY3UzHodKoR7
Z3rOT1vIoPa1V3Oe0d9qiKH+/HN+6Sr5ELwIQUlhlVzO9U+vk2ih6DuxdLcwwilA5wrhU+RLPMVq
ZDPg7AuUmbbWfPdMj2hR7DY71PNBJXUq2i77m19bfG7xUfYuza2gj8dNxUj69zt7bsj1TYvKJZu2
1rZ18cgfS75VpxGxgliDhi5N+aMjgr/pjByGwPOAGrAjcdi7a42KurEsmHD6OiogV22KhRjntN4G
t9y0/fPFc/7xw+IIFIxA8Jafa+9f3k+ZpqQrpOZsHXymq1ornglcavcwrwNBQwJshhzAEnb6qsJt
DVwSFE9fEvjR6P5qjOf0Gvk6j+7tlEj7ag7tjIygWNuZYOgxEIf3zQwdaQhTa63K+d6E7K0Rzx2k
OVJKaaBNglXQdPJgEHW4Chez77hNDZTFo6v22ELMVaFF33qDkxwVglx3DZHkU79j2tzc9sbNyG11
AF0PdTPO97iwoVAK3VsjsFkZzVTvuUUvKntWN0KV11nNYKtnQXpR5I4VTKWRkAwDG7KoymuZlCTP
VHSxf77I3pdHkX7Tcgh2Nk0MdlSJn+6IpHOshkqOeQ15cCW55TDB7FVv4+/Qa9ILPLBQK6/+nofY
v8/Xx4Uj2lCrXMal4aG6gT7p+vKjjfmnp0aF8ITqpzDGl5kvF0sRqk6lMBHAO9xlOVT/VMfJGXuB
W5FXW08t53/xYdU0RpMSZFOT6jr5ZaANiPKqut6LQURrgXja7Mi3Jh2Mfby+ljM1rMsWm4Ra3Ez5
cLL16t0rWnunIEKCYZBdsiG6iTA0exlg19E33DAENsB+XUH2XNYWHQmJh6YTal3UQgWh49wiG8Hf
5Okbq5IPc5+3e7MGstQiFl3rw3uHUAHyFLfeZPsPDZGYG1eF32ZVP9kJ1v2EFKOoTutAWVCX2iFe
uRThJ2lpM+r36jkjPKZILIz/XqL95c1lf3lk+DbZ6goOPhaV5ufhETmKYQKizN/2ZX7FFAXesyYZ
mRAUEY33RWGhcixNEYT0WFnD3Z+AMViLjsvTZZG+Lrj3V5mXu5gPweVPvFbKYlFN+ExeUMMirbXb
H8Ns891Wl5lRVRuSf/3KUAeXvk8N04uuSJjNIrBrk6ivOYG1IDG5AwBS21dmfhymaNxyS37MY/Gd
GZfOMg8XVqkRQtw71yHO/m0n+GhO8oiI85oYJtL+cCavhsREQTnzM/z5Gfha9C8zF8O12DJyPH4p
+ucpidE7cNWGHBcg0kJCPth8EwmySXDvMEA3Vob+YqAwCmYt/JvN1fgyh3ctnWLFs5d1F0jCz+Zu
fMyF0PuOYznq73yybcwkvjbTZNyT1KpvMlnkILWiFk10aazhRoXUt+F7nAm57wkJI7ySgLJootX3
lpvOxa6lFftmKsGryOKbdGnmp6GhAfTGEHPU8Myu5jRGziUhIe3WSHpEAGRxwE6rM+Sk54Mx7V6y
NL4hXOw7GwkVNChxEPU0J5nysookkPVlF0YH+DE55KJ2+MXXBJfa5CF6wq3JVYLeNpEVtE4nh0BQ
g6q4Xij5OWVtdyDY3uBVgjimQ+Ar8gmfUKs7mywiqKqueVemsylP9XSTgYG7Ibdm7ZNIEgD2QNKI
14BdELbPfHyRXgRoAHxfZhnQBgZAC3lRb6oEToOWDJfCyq+NFPmLK5zbzisJhvH9Qz1DEHQkGnDL
QfKdJcP3vIsNsGH6dTxm4rjMNAEppFszh0plG+JIqGSIptzhB8D4y6g7GzYcOCs3Cd8Fpx3P+/Lm
FjbmFAF+uYVenLDd3kqyBpgITQR1maitKHcLzYoPBgoLNdrFxtbKmViwPApSTUeW0Q/uJoqnrQ81
citL/bWxiEB1el2CLrTntS0tCnkNbvlc8P8NPfHk4AfXfh7uIj/82Q4Uoo3DGYc74HLyXcRQCOpP
jmRW1oRg2hALYPTUInMnSEJFBp/x5vTE3/aKn2cQ3No8UoyWF3bBUnb8/n5pHSfPCry6C8oXF5Rr
RdvoljuZMV5OaW1VgWvTDv35ifa+9NKWwaaCAse0Peqdc132S+mQJh1gQpHb20HExX4eu6fM5+cW
fnwMSbbTa5cEBRdJR5FkclvKtloVFm8b7JN5CSowXbT6mjddFsRqrTSJWgjYLy8SX7udVRMfI/Ad
K9CANs4IY7FT72TFMC2NQxajNWGF1YxhevRAESV8H4HqKyIOcrmNyinhVYSVNEadgwWrfDf2zWGm
wCK9gpbYCeEDnI9Ns5pu0CQRhTjZ8WpcGCJx6l76Bk6984m9I/yCsV8hv09zbKwhod6Pg/lSm+JD
FofZJ2AqTn4wMu1Rbdone+q9XYhlgjGluxvj3NyMUeJSKllQaxvvBnscNzbDnQ2B0gcZIQj3CWHx
hxyzbQ0dW2nlje5LA69RTy/L4H83GtV+yIBIFyZnpp4Q7YfX46axGZsl2lT8pV75QmKimDZYUFke
KhSO6s8DV3bmhdRUZW+tzFr7s6RUYYO5LQeKJ5FGD5Aaf6rGOahZFVsAMQgtW3KNwdL9+RYTZxv/
b+MThltQZ5kcYvZ3gcX+fmd7eHIaEUXWtkdNu0lmHwKED3t9JDyG/CQg0RnTC+ju6PJSz1nVvceD
aCWbHunMII1j6lftVrbcHcsLKCAVBDsm36M7Ekp92dpTuCa1OWWYzDefduGzPnD66LCT10ZY3xNa
lgd1QzAzs4DLtui/O2WUbplZcCTJdpV6LuFRjn1QdkigiM5vk+PWibgudll9n5dbprF4pQunPSWC
g1V68ZaEn0O6nKKp07HkEtjswuLOBwZNt9psY15uPBgIEj2daALHu/T62txM8qDTQHjxu2AyQ+FV
3Ftz9dSXFM4Cd8tGw428Hs3+pUeYeMxuWdVA6+oJG/WpstpFK1hprCd87cGVHR3GUK/rjJpa9bFY
xXB1KKPYSBajwxLGrO61IgcfRqxn4Q7HaWKZ6ErtnvAoUBqFgw7eMliZYXCv4QQpPGVDyZZ5+FH4
XQ0DIdePJZE0az/Ebo+iE7tRQUnHg8kEG9H7uvVwxCUrSKCTOORG5K1kgg2TGfjaneppmyw+2ELQ
DLUeLkpllUE28F5ohBMGzMuokDSZktWLfA9tlCXAMSR14M4g+3t1Y+bzvI205jZJMm2rm3IPksVF
hkLV1Rfkirh6tAUBqIJaAh/M2Ea58LzQZ5u4+VJEunmlbd3sWMzFuI0LB2KANF+G4t4ltnjdGily
ZB5x6iqTt0zb7mfJ7xpC84di/YsFiD1CArpr5b0Nm7xmCtY4NpLYblIB6hB/Gy7MnqgeLpykO3Qy
uqV/ueY4B3nqxHsbq4vvhMTbxO2tbNwuMKLCWYcgSVDev3UdGJMeY3DrmCrQRk1f0+idxDKxiFx1
jAtj3ii0XethMtE5GBd82UiZlyt/Pm6ayqZ+l12zHjSF1LWCxtgM7YflR3xVcUHGA/Bd5iEJj95o
MbAvxQbx95LgPhNOPuc3URTJjUj8DxhBT7pTX3YRb5toyFUg3G5NIZRu9UbMW/K+IK8S80dBzhGO
raF3hjzwnZ6uL3MXnJh+fR6G1SStr7nY1M30QHM0OmSz84HOR8tCJCRj/ubfZ0j7r//zK8fw09/+
C3E6//0MNfz1d/zrMnmXVVt9dJ//qf8P0YcGGFwGahyR/3f24SXYGvm9+JVz+N/f9h/QoWVSnxu8
1w3bEWxI/8s5XKZ2Fgcx+wD0C//hHArrfyyTyoP/cF4bKH3+wzkUxv9AG3UYEPE24feiQTt/K5+/
pf/+/a/sJMP4QgezLW9ppBdEFHND+/NE3fQjrTKqcNhbmfmEl+hJJIRH+Gokt2WioyFTesU8njy7
u85HrBkr8ni9juCXBazKMn+dqU0ed4jrp+HIpggS6YhBWk6v8MRKFr3xs8rEt6a13X2B4tUnkXFZ
J2Nxn6+bye3QvanL1OopkI38hgAY/ULrwM/4bSK29ORm0LEyX6cj5kBIAzqmwfc0lKfCJtIxSoZx
HUlGZnjOpAG6zOZD27HGb8J8lySvDaZUaiYjGE3nssjjW5FZh6yLCWgz9XcHj6KQybd6oISx3BFP
ditdDFsVWmwUjrmD6qvoEBKSnh3CJnC1XTwyTu2z02Slr2Y4vWCC70Dz4dMdeb+yD0UCrBdyw2bB
2kB2ebcULWrvhSPOG++tsacTCmI4TkWsjr69CO9IsBsFu2F7NK+dPPzpGvFh1tubYn7IZgwFIsTS
H9uPaVeRcSIIDXZcrVyLDEdTwZoPfZKI6schM38YOp8G9s2qacRrl9IHtq0kPvDaPK8xWFOtCjav
/myAR/AWF5zePKLPobp3n9hjx4HX+D+MTjJxH2OG/mAu/Hm6ast5P8CqxmKmHQvH/AZN6tlP9W+8
euH1IM4mSPHSdIvj6Dp3sSdPUdvessLD2MWg+bveqo1l1iaxldWxqciG7Ih+ZUEiTn01A5JWxbHF
GLvECO4GeR/PBYTjvntWenZhWjkhCwyKmUoBkJbFGmfWezT6DB4BqHeoBdZIfF7gux8B3oA4oUiw
+3jVOfVt48c/6qTBdt1BoRqgNg/uFMTK25CalgZ6gwVFT6bNpHU6w3L9mjn+tusmGjWbZUindzlT
8DoKVDK801FekxxYb5NiYZ5TOagxInVJcVDPlYdNIy+TvYr9k5F3JNibMEQE2+I4Jf/ZthAEp+8y
DBnppQLfv7YLQbwcUx6bRPYuc6b+gs3hFVgbH3uEx5tXZ6xVa49m3FfrMJYfJa6DILEJQBwTkiWm
K4wiYhNV9+z6tvPQ3ubk2Wrz0fW7F9xZLLey7uS6qGfjVp5sFuIz+9RUNreR6Q8rrHRrdxC3Gd0x
An623E7xFOvEfuEJxBC/NcnWZbKa3rTeizbwJpJ4lYzkhTJgZOspui1xYPE6aapbY6DmQhRNK4/m
Kk/pDykyypF4kTGsv/dldYnmAe+cyB8bN7oiybbbNssKvnKaXSpNxcuViMhIQbSx4ZKsycFlVcSv
E9GCORqi+fQ4Fx/JnP0YrfAtV/V1JfOfMcrW3h7uGVkTXeWqrU8aHVVHwRZGH/YZeQesxSFoNkiF
QKM9yejetKzxABuvJZSZSjyfPJIcp9u0xMo8hMmFyHxe8TOTM4aLsQZms6gJ4Cuyb3gykyCpkxrl
gHM5fjQIqzaJGlkxWr6xjvV+jzpv74StvKsQg6pc34Ol5/eEDVG01s8lz1w5icIeYF1pcjjpCYmE
cSahVcbNw9h2I/KC9Fsd2R/5DNS/uRxlWb+preqgv/tsmNzKorL1d2Zx1OIYB41XPgIPYwJa9dHG
xwC/S6smsKfkkWjiO0fx8Axac0mI7ynPMBD1EBfF/DR21neVfWsz+5rJBVucMW0xigW2oe6Wp05x
tq+aDjv1jN4QHQcRiaEZv2rNcFe4ub6ZExTD1pTzrHoXVjoERk9VlTiMYKuap9CcyLnu5hDXeHJv
kdS6gqtUVnlxMej4U8eg9hiUIaFBoENG1laKgIy+j1FFmy4XOMCqmmEzRV9E8hatg9zUA4y7yqXL
Jd3Q46+I1umndOOMkmBMoj9JauuDKa6QVlkPkcs7SgNJdMHeaaehPFt1iZUHcfwqlfweoxDEXxvj
doQflqiMCjJc1SPseCdtr2imYLCQbwT8Mt9Ygq9pjmOOTyd91Wrv0BVcD9Ro7VZU9UPKhsJtwttc
UfxjfL5zEkOQftS8WGpk/FT9HElb23nOcEVs83dMRc02K5OtKqH/lQioNnrfPPjz2BxqR7uu+uzW
XjD8Pd45L74YYYAEBjO5gNEKZ5amjMBalqFZk4OHEAzjMh0mcT3gQrfslZ6Zz+7sHogwKtfaZh6A
ecKtCbjFf6InWIh4Bq42K8T70TnrjIrZq0YyzXuRroeccK6i23pWvHWTcWGsP1Hr4zVucG8zlHu3
2AKepUHQNjalwEQrlebwDsvj7YzUYquR8EbKr21e5eUhr5R9V2HeucwN76n27Rt9yI17dNcIT5pB
bYcphS5O4OLgZ82bpdMnT24wZiw1nTp3Nnh2CUSKbVxzXnf0LIavKWa5Ta2p4iLqsIR1jjFeYBDf
NUykdjXc6Y1kyBOEBka9yqynS8M/WPMo7ijvFwtYeG16qkCtR6oHWwMgipq6SaORWyx9aKz53Qxp
oCjIBbdxeeVkOjgFaRfbGHHeZmLuHH0YpHQGXpoB5IgWLhKLYiKMAOBYGkX5mG6IvXAGN3+PLEXH
YoutGrP+wiRqbu1Z4UCZYOSnBhLR6fxXWHGSA4He61JZB+R06hm/h9zqVUdoZENpVnYY8YYcABgy
wT0zbPZerSLsgYiSnQGHA48+d4AP3QWlYHIiAyg/1sy81ovSh8xpBkqwrS+aQWztJp0FK6YDqOI4
4OWRPyEqZdw65uxF2uLKDq+Q6iUHgzirjdcIxGoKRUw3zt+419QVzZ372GnzQ9LW8c4QcthrVAnB
WPdT0LwotyfpoqMx9L0iuchuJkfU5A6mMiiWUGxTr2+dmRi+EvnmPbAInfKCLZOKPdLpRf/Q2HW9
6ytWfeYSBB6HGCCsqkA44EV3sofuZ4qDbN3ueP4fu7XM/VAgqkQfVrM0ZfwNcWYlm/nYGNI9cirF
kvaPpAeuGgC25nkcKrmboajFTw6WTt7nKKcQkj7wu6f1bF+OsMUKL2ouYKxdlFJZ+5w1H1JhRatn
j1f2XIPJUwmVTZvAkBkfzMJEkFWUP23LTnaRtZCJwlYwASeIr7S8XTv6H0PHD1kKbs26wcTBs7K1
mvi7rn72PSDM2tJehwxfNgl5+ItHbNpGW1oHR8M3nYuXOMlhLfus/BznITHSh5JiIuUsLEa33GUI
rpGxcDxiXmjpz/ULvXXf2sQF/Gpm4y7FtHECQ9uftJ49VJUs2a4fTh9dDnhOiJugwTSd1ybUtqbq
V12LRMIzkg+izzMcLUAw9LhbsxHvycyZT7bfH4mmuRlZvazS2ok3lQ5tc2p3nfBv0YtwdGML9pNF
StYlT40e7mBY0w4rhwKCoTtKSSb6prxEwkYUtbJ2Xlz1rJ1XvBXYpPg+9LQ+It0YmmSkUe1bOlpJ
tSdI9jbMynUvJzLU4p3ukGrVGeNjXU1PZisuwznt97YhD+aQbQtc6qfYzPbCgxCbG8ypehAslRqw
XNEDBQ0n5GkcryDhDcci0/eDSPbIRx/aBOgileOwkmhTksTbAir4IQGmME7eY6TeoF2CkdDS9bCi
AjgFNgi/j5teWZZBKk5Oq1Fn94MggM5Ob8iNDKQffwtb1gboPA9V1zxHU/vacEKtGOWHvbm2JLeU
3nIrh/OxID12ZarsCbnNLlHla1O7l2jpmLrkr5a9dAWTfKiIHVs1Mt6r1nx3NHR9Zqk9NrhWnSE+
WjLBd5wBEkv7B2lQZ3W1wzujMJ/L0FjNpXujs/Bg7G2vZ8UArNLuG0hvmCBcMKpYInJZ6yDbbqAb
Tvib8juPyErZTQfiI4+lRUpcW6idssnnIEsDHH43bajEaY1R2GIkWrf+8DC37TNs/HcnnH520B1V
4jMW7ZnTllYN/ITRXlbM/qFv6k1WtAjLauxLbnmhVaDL6641g5RlTl33w16NzmNCJx9AU2O2bBIl
PKF+CiiCHiBPo89sQkZzxXtZVFjaPLI3exv4Bya2eJYrZyQOjzhHDq5230hFXLmxTk3nYbDy+6nT
vk0GE2c5jYExxMVBt5FtV9ywhsWcJTHJi1TZD+Qs1mqW45EK/YGU3yKAqmKssItdpXm1Jnr4pYoe
EaKm7fxYCcY3y5V2VHIzknFPBNZ7bFQ/LYvvMMvEbkI4o2JYDq0lL3zGQgFJ88kmratLYk7FhuXg
Xi8RujC6p5CrIHwE7QLn8Hnt21XGTElnkDuZ4uTn7TenUpKyK8MHMHRLi1vE24b13Tpq8jcP3Cmi
sjdLEFNtpxdG3G/pmct1qzHP4zAYqu2ciFsiJg9ev/A+SqRw0dIUmLBgspvZ5ptN4Fmg52lMBKTa
KXLNI88hBbIh310wgKthiDZuC+x+8iiMqxebGmggONyoQVmm1XgzC7e6tPTw4OMPXbEntnaKG6MK
CcIEvYL1MZ8fjJg6CshbGnSEDyYIEDx7W/c2V5L+P08HHhaI8NA13ctZs+/TnGB6y8L5o+vVnoMR
FRMafb111vCMuyNd20GVXF6XnSKsnnJruvW1zL1jYsf6ynOagzYtRSxBSJ6r1KrxwmsjS8SmJDHR
5NvKZ0ZucR++meivkDgvLjNEVsTzMMQUL0B49n4aJ4Q7ie8NJ4bfr/woIXe08kC/zGW0cxuKSts9
0mc5aMbSxyKeSeN5gkVZbkNDdsxK3askHL5l7XTleKg7o/6nkOI2kai1IiS8ZmKaV/00bFic2Hh+
aZjKPN3FUUiNJxk0J+3/sndmu3Fj6ZZ+lUbf0+A8XPRNBGOOUGi0LN0QkiVzk5ub8/z056PLXZXl
U1WNPAc4QAF9UZnIyrRsKSK4/73+tb71yAHFPFXR6c0ZaJYNPjrPvSEYgEkey6occlbHYD00M2rX
0K0+WhE89f6O7qA+bPySKjLRl+EFSKidesYJqAJ8AjN6x5bDw9jxq3XZz4ee/MIouhH/lvYJeA80
XBFv5nykv9YugCCnLU/bpuIzEX8bhf4y9+xpS71+480h5jk7WUzPax0BkxvbGA6ww4JUfRZecBnN
GFJQgKWjP6pIp/LH8ddGR6gFrJxcL2yn0hLWvogBfs3Rta3yD8QZjBgjd60iMGggoLJ04PsZ82zl
N1wk3eq1Qx9b+8GwDbyRK4MSX0UvmW3FNJAasQ5py80Q/xBW6loDxzRBSPGGl9ifrrMrL0EMMKEC
XgoMcsyJGfkWZE1VsbUabPPVoVwTy4+oWK+Sr0wBgjnYnDeTJnYAVN/7qgM+bBMrrCFV6Njq/mel
2b8TcP+Nqmt+CbFYuf+5fvtYJ2VXv/0D/ZZf9ku/Nb+gjrrLBu9n7N/7m4BrfMGjhweZvY+LGWPx
XP4qqkHAdZxFpcUCtuir5h8EXPMLLYMsAzFPYJzSMfn9CQGXNDQruz+u9JaqHJueF0Rhgu6BvhhD
/7A2jplMaqzS3T6NxYNZDTxxKpr7rNdEx0DBUf046Tayh3thIKbPSpvCvOdpKtJRC8kInaqSi+XJ
8DAYpb7/LZ0yOIuNfRkMA023HbCx2X0XlgpFlhUUWaWNxj8HNM2tWsv4iJmk8+pOCusRCAL309QI
Tmp4i+8Dc3I33HXrE0vDNKg/WRgTEmGB5gYFzur5oEfJNTPHHUtTKFeSZ0QyHxtdbRNz1Dfor09J
xwNqjN6Un7+UuGibZBKb2ZnuUu9JV9zs9cn7Ok3OCTzlFkbxfeMOOF/G8qGfFNIXcf/CfNVj670e
ow2n9IcdW3h6mI4zQRBrcr3nYGBMc7wR1zEppM754Gwa91LtHfY4sLc5oPRC5/mVa/mpiPvXpMn2
LHTPA1vKU13QbdHz4J5dOrji29h4JTdQhU1GjsTssW6mo9i0kXEDStU92oDeYtc/Ca0r9knLd+dV
5mHwdKgv7pjsk4qUO8Nx5/c4vrRUbGypDWHW2/epjiibB7TzssUt72rDgHLd7Xk0b1VPcqPpWWwT
tSEHcIrc4pLFsl6P0NNWs9fwovYtO/5I3qbjSAu0nnUYpaaw8onOZJpDk3Btr0snSA5DkRAT8eK7
IJjVytXBWFEzQQ7G1FeEvpn4pazWBmodtZ3WgVwYh0gSA7xmAHHzYZeQQEe1U0ScQP4F7nApRXoz
O0+Q3fQzzUrGBf/MEHJY5PQUt4LYJsXGA55heLSw8aLEDoNROyQuRLrFjotRcVpz3QvQekHdJqX3
SQcZfhhim9ww+pWXFoTwmr4OvZI8UZxLYiwZN1tUyPe+ZJqAPLT1Yv828eZjNKhTjd0Cxm12bVpV
Y97hvNd7RVzGiNepKzsOgKraAdfBXFqb91n7DYufWFuKa58JIYuOwBsFgCTIOPn8pOM+g7KVSTaY
dvXVbLXXYhYAEY3GX9cKKROoJ68ukK6hdJc1dQ2ELoM97R2NvNB4IRC4DHzG6yhzjx5g8IL4fWos
HSolo6aYaWuOvG2JYrSZXO27z1JxPcRI0BnOUSY+sTb0wl+bDqm4ziU+Bq6zY3uBlb3yJQBsN892
rZM8cTjCOfdPfjN/SDbilM5jxCIufd875rDGKrvQCC3BCyqevWUzzuFMPIH/Q9IEkHDRc7nwqUY/
U3/cbeikbElg8kZbboeyz344aZdu0hwhiluWVwQEN7lRDkyTlUoudkUHEX4+Rtz+HC33z365ieZR
PeyaJmL1IDgYubMWy+U1rVHypMe+t6NcBSZvuZoLsU+87DHh7otbfJUsl2GPW7HH7XhEGjpMNZYF
vlQTpjWPO2LBb6abuTtj/oRA+VYu123iXjwduIAPy1W85U5ecDefZWBt0G7Z4S8X98yO052Kyk8P
O+5uyGYMlCPkPi/dZWlLyFGfblzPqqjlQBQoFnmAUerYDWV1HFEOZueiFiEh6rtHfZEW6BGggBy1
YcbfhvRQP0eLENEskkSCNtGTUdN07wRWgVmoJDGHiCEXOWP4KWx84zn+bsSB3FLeMm5Lc/jU2gfH
9e/7KXicx/Q2tzTeav5psrhJEzXd9wKtztLHOIyKyDrW2MwPWfQe126yq+PS3Uajb+zQ/9JDttCQ
Gx7Dul9hlcFsdXUH5rDaToMn+g0qYkWu+u527TYyW/cstT7aJGZ+X89s3iLRtFuqbsW6c9N87Wj8
/HVtDKW5MAkhKfLScABJAW2Nu55N5xPiUYzDc+i3MmHrh8froaA+9FBn1taCTrc0aOMF6fxkW6UY
lwh8r/VY39GKSXf63IxsHwUHfdDsquSGm15ysWRl7IN6uMQl45TPW2dTt/batbIOFnaER8V44dhO
tmUAoVprwZOZJcEV8txfRyN6ol832ZkGNgs917Lt1LrMbelwbFr/kI/T19Z2n7JaRqshQAMcs8eR
t8QNCchHKWJ8JtpwIiHerCOs1hRqtDs397NzPRmbtjW+zYRCTyWUUy5jXbGBGhVJHIpJ28THKrb2
mm1Xd24NJlU0RBWxZtlnKP370id4hlQE7qEvjl1Uf/qK5QhvipthJGtVzKRI+QEFleVstDr3eJbi
N5bDNMK39Bibc+WgW+BsqZLHSngvbeMe6SmbjtQZUwCE6ByP275txJoirhl9Obe39J+/6sl8Nxhc
+CyHOVqJjm6BJWrvtRNHQeE+BcWx0fazQ9Rn1g83pV6yqhW5ANLALtUo0mufKU71ab6L4ZUPyvig
DIstkWf56y7Qj8sDUQ8wKzeRt5aGJcCixBBefO1ByyXZ59F46Cbu3ObokqHqqBTy/YdEt4cNuMwF
4VGmBIfY1Ro1R0d5Q0lVpMxd51j9pW7s2+knVnhJiSEPPOBZ9Tjg0QVTOzshakRgm+Hd6mIIa4G2
4Cn+I0MG4BsxF3lJe2sjEK09jQVfWg573XHQnB0RxgwR4WymRLjgCmN+uLeFAkFtFjddzkVLzWW8
kZ66HfmhHIFb20me7GTSVOu4B5NiYvremCULytyL17nBWrqORwD240UYKNfl7KzKZrwNfKnt2iTm
Z5bM9snqu01WGP6W8gE6EqrhXhOpsaXzHTYmQLWdAY0aY9+PTqXPvW7HC5oNsLWvYQ2M0SyD5kbT
zOYEo9bZ5kk1cG9mIPQKAbklr0PmCZJsSUGxdevjejR4rPrsSTUP51rJjNJ51aFzZnah7FI0Ezxz
1ZmfLSI4c0gaDjgBDiLQITyxgZw060TqZekNWoRTM//GlFbfAMjkWM2SlRplFGKVr9kvAWmtCvFg
9QY9b7NOW9nkB2xz0kOfZgiD0HRIa7PFjhuUAeaysxa8VFFubqechaOj8zapKsX21KC8XJnbPs9J
Aw/5bTPFNc0d+Wc+RO8dmxlMZ5O3Ni+JHaOHNNYzGwbWKsR+55E/xRzzTbdQxSo72rXIBDst7a6Z
xrSjz9Wd6edGGFcunL3RfZPS2SQllXg03xCvaHeC2GxYlm1YOs59J+duLyMMnWQWgU/U5gXP+/3o
8sms9M1s5WBJUqr64iDZtfb0hh8CzmjaP/nc28MOqC+Bhu4pN5OzP6HBGE1RH+xmcEI8sl/HYqs3
tFFWC3s40JlVQdBCtq9CVr0P1iC3VfYCH5rxsUlZ2lvTXnp+cenjWrIOpZs4Y9tTYExd9U5waLXK
CSOtVTs+02aztQmD4Qvmk1+uSl970VSFFqjYEuaproVWbrIadz7ntJhWlqHsEIf2h6rd7w4VmZjc
UKGbAb8qIuPjaMXH1rKeZZ8O6yZCFTLrhzjECCJWKiJvVuTRV90uACkYyWPh5Ec8sdaG/OpbbZef
yHV4GtY9HsddkOX7mS2vz3IpAh8xxZxyZuM8E4femmoUJ4tk7Nqg9BsBBGcAqCPsiZh4/YyQlVVU
G6NU8zntKddlAED9rc9tcK4g9q0rOLFnomQwhGGAk/Upd2Z+m9X7Fj5maJb+D6dJL2rocJfl/afj
twctwuFo+teezAqsTBK4KajMAGgf3ogUC5ku8NSRKr2BTIrmoYJPBBlyn3y2V46W3qduPm/9GSo0
U2KV7dvBAVAWtPMWl14JAWlTmXQ2dmRPVhOMvtDIqSUCqpvySQvLCIQtMTgWl3wipoolXWVY64T6
iiooP8gMvesDQJh4cB4qR8KsKehLq2aCI/6zH3caTx7rounFtiuwAvoghsJ5Sg7eGB0B3nykXIbm
6EYHE0VS1F8qF5fqMve6aO5m8MSG1Qm0fZ1ETWj1MXlJhUc/jf1jIfUXHNXs/ftm2MyKoKajdQ8G
zSCrOdZ2PIXvNMf4mpme2PBz/1xqUXN03rlD9aVjhY1RciwCAd+yZfWA9eUzJmI9+hglRuwRE8cB
6XUf2TxLsXc2yyoSNikcR6rZ0fZ5Olf3jizaG4z6bThkfLa8m8DIn9Ii+17EiknHlawUbjSAmesg
z19SFhyrMq2u3ZDu9WUJjyNTdupUaMVmys39YDsfRo1sXWh1GFF+jKXd//j/4g19mu30OJWf/+d/
v32oJA+Thjvb9/Y3FYawwb8uHl4LOoaT+K0W//hX/kW/8dwv2FDx/VDCimHYXVSavxjw+DeINqau
E7AmRrMIO7/kG0v/Ql0xyA7Mcdai+iC6/OoZ5l+5dAzzWeNDbLg68cg/Id9Yv5n+bUKqBJ6XvKcO
3xKg5N+rN51wPaWrdNoZLnvjXjp4SuKqdMmjeSy6BSAfjK37QZfGkZNFu+i6jzieecNtq+nvtcJ9
0yOHn4SZ3QmjvKEXoYOQ00zQsYlKt2yZw6KRsFSMRNzBkuI63YBhhqfjhCX1EFx3qbEaqy1LfLqX
nH6LOsQ9oRoLHGPNV8yDT2SquN1Kw/0fdo3+W0uTlkdu8Z9Lk+HbR/32l1LtN97j/2v/1lPD8Ns7
Xfd+fpVf73TrC1cMH6QLiAR3SUb+9Z2O5mjYWP55k5NCMP0/WE115E3QbciR/9ee+uudbupfdIRP
Xbd1XKo//al/4p2+EDT+IFOy19B/YqoopIbUAQ/n79/oadqaoxVl0WbgEuhg0KsKJCasJUZjhnK0
d3/4Wf2yI//R2Gr9lirk+0cMNQyf39SwcMz+9vvFSmNH5zTRhtwAFxVWU+SusvG58W+Edc9ovSKz
tCr5X04ww3cdzGJYW85JEa3oI0IMeA6sLfsVWm3RfJJH2rsunje9C+tbxtmmEoXznu5Jtl5FTIzB
3P/r72AxBv/dT+znd0AGiYcT34r7e8co99giAFMQYR2fNq2sDk6PIiFx1aTXURse0ocBw4+BYXx2
QdSR+3JrIkuIMECIQx3QvwMKxuWPyLJTds9RXO4cPOTcvVM++5Hb/T/iJYRv//Mf2TctnyC8y4v8
n/LrCpAXXZxxtGmIQOzM1D70XPfOpOReNW8f9E15HQUyW8scvaoDHHWZARQKZniNEPoyFhEQH3c+
JkWu1u1M9UUqkXJwL70S0UwuvlsfrXLHWZudKh+ih6ENA0ISyG4PmAYeGMhH+srKh1czwkMvQ8g+
m76wMSIMq8Wu6Da7mFAQ3YuA/yBlta/AY1ctBs8hHmCQEbwo5tD9Znh8mWnFEH3RK40O03Rb4mSM
gn6rvS92Tihoq4kI1JvjZiGCE2MpCEHmvuIzbqhqW5oONDu0gW+rvl8f2+qeN1w4dEyG7LmwK9Tj
e8W1a6AOAoHzkvTjDojVaracdQB5pyA0QnMB8nEMR94osxsJx8QerGM5QfC297Sp7vS4OWqOd46F
e1Bm9WA0/bUcvUNPc2rp4KCgayfrix1koMhigplfdYvFbOUflj9Untg7XTgcCFDHnGmjPFqJRBvS
srgKouw8RXJjDuzGM/gxlgc2xNo3bLazCVJ7hzUsS2vy4BebOie15I0tbo/Ln7bwok3Eb93rMdI/
f8+fl88KTkbkHUh1fHvkZ1dkqn1f4SEpyJ0QMqY3brTDFJGiwezRtzeBM286ZGq/ee80wjxEyjxB
s9vkrBF1h5mfZ0nB4kz/kkJGoF8DTauKCIn09ExMm3T2wsDgN9KsfU3VaF7yYUXSoxaWnBsVWrTQ
QBEQvM6rxtkGTsvUezWq99E/+vEVh+ohnzFTJ/564NtzUEDI0WxKLGVNcKcNbB/g+WrJA82te62+
mUo+kGl56DoukHbYg3227feAtkVh9xeMbpAUvlcub4lyWNs2VlnFGsIUK59BePmuwGysle/hLR7X
dalem5mreDbY3+1c++prno9KFL2qsqDGbdJoiCf46wFtUVMuLo5R3Q2MtDtDOvykYz4+IMVA0XRF
trXpkdqqOWsOk1GwFeh65+CICBpej9Cp9T9UX6YCec7fOSI/OJqShxxoDj9aviksAiWleTmbeqOr
1pptOE8W/80aOg7FmytXmPMWcBRuNPuhSivxVDZb7B09VxGKQaYSW2Ds0OQ59Hz6kgDuWyOi13EC
aeMy1cjG+24LHDhWpOqdlyh4O6WbrQPROnhkQwuP6JrFtH8TcBkkTFU2B+jjFERo7qOZ8mj25cQ6
3W28MCVTCOTLT4+ToztHYspETyNcHO7o33mOPHfc2Z7svLk4VpNvKsFHNRhonimc9qUP/EOkN/G5
K5/Zdidnq7Ou/cA2uLSoF4PUB+rb6C+anccokeXrnx/3/2lG5t942mGWX0bffz7t3DDjZIzzv803
v37dr02s8wXWJYxJcrILCWRZhf6K0ljLjpYNKMjz3+cbl3WrQ6VxsAAKQZP+bZQ3nS8GUwmjPGOT
4/F7/ZlR/uc39McDm6Cw7XJWk8eHN45d+TcshUSiL6xmjg9eX1kX0D/uRIAmTjLt2UL8C12Twsdy
sKLnHKl1rhxjR+0n2M44tTd4DKONjmsfJqm+MgYqKTONeEeeBJ+GL7Gv6uZ9ozMCZKn/3XLwm3ax
V6wNLLJSZvvCStX3yM1I8/El8a6pQ6XM41AQ36miwdxMqYMThWT4qiLYuEmU2x4cL3rBjBpgG+QU
9IvqbdZrY9cE9AXxdBqEomqApo6cS/Kh4qmJ7yHMnWA6MW2uHL85ZZm2Ral+8lKaFHDYiflBHzLC
uKm3B02Kh9Agaj4Mxp6ZYV3XZIvjOj/6G3JRiFFzozZa0tHbPJOdK3X4gVlM/4oVQRCSXpRszIJ2
TvAOgmMGiXZjZ3jfIy/xtnnavsWzTM6swzoiSnG2bmxOhzhqFdwO391bHShYQwzaiTpV4+ROYZtY
tUY4xkaGIy7Mzaw/+oDfjlCqm33Z0ylQyVnnCaXJG5VSudQ44iIWKUWOHruBtjznJQUdsWqSK1ZC
kxVO/MHFa1N27fBgZLkd6vEYnbCurBRSepgY9DJ70VUqXteOzd79mGPh59yYkww38oAZUCm0h8ly
2Rn/cOtkqzUFHXZJLEJZV49MBecE6ewg83adly3ylntTju054sWUeOiDCn5XWeD81uhchAKF5Ynp
Zl038o7KXXhqmHbbfdRAk3HK7sgg/mgD5pVdH05Jd4rlOS9MSXAGQx9uFcS41t/nCf8gJmyhGfWs
ZdV95NHAQy+JkpMR9QaZ1a7bQISkCrHlkC4kR7oMbII4AAKZD2D1WF+xuUs2k2g0AecCeJZrPkUG
x4KHm76yXwK37LDAd/KZMDp9iF2uTtg85bMtad9o5TGQ2t5tde1IiCXxK+voWzUaGZKucmDXOMSL
igk6s/808FKf7LY/uTqmBb/W9FDSP7Mt/ORjYmzdIkrV2LcJQ4zJqbAzujlM7xgkybWd6mHTNKfW
dykCEVEZ1ir5kbq4NR2wIFBsfuBl7/YeVIpdGucuo0VmhI0u3/Iaz0PryXHVGC+S6NOhn3JMen0b
2h1iuKzaa9G8xioDf7s0oXSusDeF456F83Uqe+1+ULTG0QZY7eeiuxCiXUrJc+OpijtyniWqflE3
p5LVhB7fuVkcf5tzZaysTlDXNEExFkl/BDrEn6fVqesjAxKBq6Byk70o6W2+SHdpa2whWe2+p5Ql
XkzQsStMdclWSYPWZb/bBXXOBrOSVEjW8GaIG5Oz0krK6Icd8dH8QopKO0wlq2VjEOcK+kohodJa
9muWa9fR+GECwBv81PweORHkqnznKZaBHhFjHoJtu9MxFW+HGMF0cvV+RwghPzO0NYe+AABAid9J
0MdCZCTa5k0b7+dIT5AH2XGPUnvHDEpMekgRNvKzCjptz5BEZ2TQR9c0727Z2L9Q1YYATYXFyrC8
u94skosi4A+gYxXVpHrAQgucFOI4jpO/bjxHW43J9M0mwRjNDHpyuhh19T1z5gxzXxPajaQWOtbS
HVSkvdHO+1HJh8zxnQMtzms3jYprlMmNpYp7SaRxZyDyplkMuN/MgRKa6dcZQXLF0jzYePQzbSzs
NXQbvyVj/DxkZAibpi13FBmztVdjsev0ZDMsznYdz0kt27XD4LlLcKmwHvAbfl7mFhPa2e7z702h
k+R2qh9NjNu0BUFpOMN4l3BKYY9/l6Da15lyvN1swCjUcze02YQSsBJbugBeSE189m7CiFpw5aiW
ytFu3tSw3Yhic6GBc2OsKkt5B0OJsC3g4XdYfPi7LznILM3BFJRSvBmnwz6bjHff1m8Dp6PfNtHh
0ufjnRz1zyJbCgAUreMkDoNsifgfAupBDtk0wlZRsub1PwRmNxCrup1GXz6NwfQ6l4Nx5aL56eQC
DzxGpe+irFzewpZ+1sUITYb21j1r6ENQ++bD5Lr6pSCP7Voa/EY71d9QIame7HTvLsWOv/ZkI/dx
cMUkal5h1V/pXwt2Dfj048+/zI6MeWyz4JY9O7HKyKorhkDi1+S8Q68e+MflL13mPctUTtfGgoto
urn+0FuF2irPlDAJqgNvQOPQa2TFfDFrb0jmJM9znM7o5qqzKbDzUn/dm/PDiFMDzgNg7MRQMVp8
rS0pd3GXZM64KfzqZZ4taunGSRLaywU7QXK1F0UNDm4pNh6jg8+mTVU+c+wp50Lk3N4XdP7h19/W
1ON8aBl+dUW/54OmadPWwblzYhKuLtaAocesjOkI3adWPKd44YeI5Jxt9e8OGXIilrugituHfJJl
aIInuW96+iRtEpTHiITMqWGouBKGJWTJvROLhcdNhixo3a8ng9uOU3XtjWitOpysgWtgUmSnOgAW
5/hj/cr+6N4qhu5BSh6hCuH+59nC3jg9xQl/MX2AgGQAZW6O94Q+3JNSbDZjg9stTJr0SLhtU8Ka
L+w3LS+gX00yYyuL/xfcFJ7zpr2qgi7TymH7b7mszwOzLi+ODT+HozK/i6dsA2F//BHsbIUlTI8w
hUcdwK2ILB+GtJ2kK2olNa3aNZV6gUJMZtRID3Q1H0byBWEWWIBhiMDeexlrNAatNCntx0JntS78
gSeBQS4Dd1jHxzNQat9E+AYU8Fxgefl0VxbNpRkq8cyb+GJrMwwukViXzLXG7azxskf4mlZd1nqn
KgGlofJS46QCFa1E1ZJro80cHgR+5bnmElTj1535vEhMt6daunJHe8vdxFh8ij2u9qUH/I7Gu/mu
cam7tHoLhzW8zK1T0yA5K2ILeW05K2mnDXd6apSmWsC35MKutPEW8hrLWtOrdhaI48RurJsgMqsb
r+1BmVT1QHlGpD8UjcvTf0bpm1y25p0n58exNeKwTaPgnj0ViyU+PXcNw6veNTDU8iI+u2aoqpYY
aMBy3MTttB6q6KT7fAW9AavcBu7elNGwzkVfrfP82Z2tahNFuCNukdnLSyaGm3wGnQRxaW1lrG/0
KoY4Wb9nbnnUvU6tCOgSD4/IBECuhlJX0iM25qROLUa5QCNv4g4VzZvjhaTKvE7jhGLCJodU1XpP
kV4NNxTFzr0+YrQodtYYAJ/vdH8fD/h69Ph9cnAbE0g9yN5nMTq8+bU1rETL7Bc38kHXjJ0yihvV
vnW9fCE8xEM3u+uU5W5rETPGCv/Wcr0HktHzscUYx2zo0TYsso035h9phfQ0q6gNrdG+Q7pXK9yB
lJEOxlavgSN1XvDAMPNcJNZjBbXazsVxdkjKtem012NsQfGEGAqtx7dYTwrsDHStq5sZnYDFtDhg
xMY6hP1LmDZtinon0K/kKXNrfn03kIHwdTyDLV6BEtr9Hu7odxmnGWqflu2SenDO3cjxOeEe3fiF
22xGs/fuh7r/wDCVCL340fMwNMaRl2CC2kq0JLo4/5WL9ON/g0fxb37X/pem58tbvrie/8FV+2+m
Z/sLyzcuzBZ0cejOy132r9QK7rcedZ08JQm//mFrxn0a/zHIDHg6cKxgSfx1a2ZaX3wLQZv0Jl+R
y/uf2prR8PP3QjNXbRzBDgVRnE34qH9X952q4TGoy2DfLQpaUGN6TGmIXg2thzhFXK4jbbbKeUKf
CSPvemdsyX+mFjbWRSQk+JHWG0o1BD4KygN0NYbxTPdCTeSPJ66GamoZPheu50grH82hWxskZW8E
XoAVn1/SFXzepynl0qBxDFc2+/rJsfnafXw15swO86XYKx4m2pVlchT2xziXdABngb5NvwVzqR2D
nsmDNoNzQZpwH1nZbV32IHvsr03a3afJYvxx0QTVvAEBTWi309Hys/KbEWH5mSMuKcAxDomchvue
gxycf2yEqV2Ru8+a2/Rltia8Uj5r97Lx36I2KTdGoT9ZbXPNkzcvF9pVSSA8pcJWbXgpptbGeHCq
RyM3+EQmGBExGE9JfaYfei1K0ExToWchjKn1wBS5nvooC2sn+iHdmAcno2xIbRJx6a6iYZT2WLy0
lCTNrtDX5CLum1ok+7bXv7qaTUTdauNvVrCb60c/6sStCel1FxRDu+IoBjXP/RwT3LivLFpgB/MF
+2x163QEoyoU8AltZTsk1Rh2WAN3cDr1bevw84sRkLbzWfVEVNpa34+J5p2Aunta8BhonDVWLOH4
TMWj0DzQZR7id1eDMRoc4v8qKzZ9WctdLuoXWrwgTWGw2CWlRUkQ1pjV5CFquIiLYzRq26kwGWaq
uQQeiHLo0eVKqRYCriWaZ+zXPN1BLNxqBbm9gSc1BjMDgIKKvsul3quJi+jMIMddmo6DQ+0JRhxZ
koJK8TkXlrUq2/LBwDwEvHr2F7NYs8f+hc2jym8DmNtHzTIfRmykTH1jvBqewCyYJzLPpCs7cRUp
3rqM41RkOEgIiTLNJpMiVXQqcfmxWnaOMQBBEsA8s+sBiOEERshQVr6bycQnFakAXEi44xkxU6lu
YqQgdhPUUcY+X6zFWkm0GLxFqQ38GdirDG53whiGmdAe9jGZIcxjVbsRtAKeuurU4WS7VYH97g/T
V7qU8p0VoWfzqhEa56fCewz/b0DoeEN3rLw63XOWWsPOH7rrXOfjmh4gJloBG9rtwZhCYhbIBA5y
Qb7oBrjq4IgsWkK2/GO06AsOQoO3KA7Foj00+tWZkGDEQHS/XPSJYHC+Rs1Weoa78kVASXrKIek7
BVsqvsWNzHQ874vm0S3qR7HoIBmOmAExEo6AyUmKr2bqDX/vqCzUo4JyMYSr09CeK7M/ZQgtcDL2
E8KLYTfHqGaAF0gyPtLM7LBUkXeFhQ0WIABJw6XCWMcOP3YwzrmlfI1KCTuqP7sIPwUCUIYQlC6K
EJP/2ZfFI8UzRNgCLTq4udjqxmdlUw6LjWlV1ArkCTChg4Y7XEtINgOdpCvV0lfafE2CdDrmi04l
Eawks+qpNAXe+0IMDwGx/tYJvkfRyKN1Esk1jRvmMNq3znOQel8DC/KCiC9KTgLVxZA3ntNP5EQK
a9tlJsjKRWATrIKOjjnJQ4rw1v2U4LwpBHdrnMxFnbN/6nRKd/dFLtRT4wTsnNje8Qqi7IlF4ysQ
+7RF9XMW/c9ZlEDIbc7F+ikPgkWkh022qPQqQ0Jk+j+atlhwXEVzUywqI1UTvKs2AvGRxxDRRZ91
HeHe2uctx2ZNrbkj7vWGRsVAPRh8Gl0kTXpkniQSp43UKTqYmZqaT7Ugu0WvjlpUUWSTFanQfG11
hHnRTbVKGjvfzN9IjjkrK6EZmAvqS6WN7YGaEHdTGhjzq2qc9mTP4LZ00Y9J149YOZBsU8oiHVIE
tqln3xsn3Zc8wyMLSOnsxJLf0v8ONceEtaTf64ssXJfuZxnNvJ0ykj0mJRE0mY+n2B1YtcOd2lga
4QkrxuWRVuUBCF/0PHFRw15NmK9Y1Gg3b9lIDqyysX+55auxTGT1MpuZy5Q2MK6ly9zmp7uRMW5a
5rlgmezmZcbrl2kvXeY+a5kAs2UWdLIsZ+dYIAu3Bu5WzVvX5jyum+X6oEF0CetYnawq5Sdl8WnW
U84We66sB41dbcSihygmY78iJEFMMKJQ2+iC0B786KQZIASpAeedJGpELGU8DmpYEu4uIKS2gwhr
z3v2WBzrJWsdIlj1avCNBRNuxuFIv0BAGIY7SbBuZvc2a/yOOb/ecz63d5YeH1hVmqvaAx1jegiG
rtu9gB//zJ7gPPIeggzFPuFjyLQydNqf7jl1zL3+hvsGbrByw4UXL6JprMo8ukR985pq4163c+4E
E8knF36goH0mBzbtuuD28B+Jjalr7+jMhwpBaiW8AV/9UsiSGLdjg55TV7fFfzB3ZsuJI1kYfhVH
X8wdhHakmJiOaGPwAl7KVdPuuiJkQ0tCC2gF9PTzpQQuZGPXIvcEiqiLKlGp1FHmybP85z8S9Hh4
Gp6HLnRuEwC/OPbBoFipQykObuFHfhCfWFeT0Urmu+GGRksO2p5LfkEN5lMlX5/Pi2EEY34pedfl
MrykRZhekFGLdXilFuV8AB3ZMN3EduC41/D1DzveYgqX6CcVOh3dYK8svYTqzKX8NVPPyR0og866
E/fXUsEqW2sE8XMImJ20wEMy19Fwkxc3cCkTcId+GkfanREdHq1T0cSb/qFUZJ+WNJhC/RQE89Yk
CyamqY4L7B9yxX4+tDz47hP9Tlpnf3Gow2UdQ2k4yS+9dRLcZHInHFoKPNWTOVj6Yp6Os9g712Wa
/+rqNIDViXBPeqbQYYJw+jzWor6bOEMcLtJ3c2fkOOs+/FVj0raLYYKpAd8SOemOVj5o8861pudQ
YOO6gUtYjMPok+YoA6pbIRLvZbfwzPiUeFnjQCrsiUTYpZd2RhH9OCGNWlGcXbgXgThowyi51iAn
6ceELnLpzpivaFW5yO9XcVZgNLp35WKU5xJEOZpxDysvLI/uPKW/BBH7OYc5q/Vp4qt9oOA9xnbo
hRUsllifvn5qKETj4t7XEjNmuNCLR0ohgIg54znfCoZHbbgsl18KD0qwsCyLgWled8LOlR45g8Wy
eDQCUlXZHO2yjjfDJd1TYQoAlILzGNOH2l9faMv4z2gpYUIzQrGU4BGJNjAhUDWeZJs7PV6Ocpmd
Sg0ltgMA/SDT78pChrQWkis6R0GUHA8XBQi3RHCk9DhyJcGaMnf+xtyTY1CfK8GqovtEaks1uAlT
nd8qGH6Gt3rKli7kFhgagp2lpwwxJ9Xwitth35ybtKMgVuUovnK/lC8jwfJiCb6XGCvobKHCAbMU
bDCZB+iUNihXjsUUFkQ/rzwD9hgg8xqaAkYZoPwi8A5afZUY0Mz61jBw0c+FfloqZfwItdwImqH8
yhFsNaDhsWwEg80CKhsfSptIcNv4guXGjy6twNdu5qWT3nqweA/dYPN3VuJ+u7TbgFUqH2UONAam
Tg2mZz3GZTEimUQNsNqhjAHAT89d9Ug7PFhuZF3pxqDnbXqnWgxWHAfsXk4lQaDi+QPLi//CaN5A
uJN+1gQzaO7qF9D2knHaFBpx4dueDO1TRPIbe/RcqqqfgeHDcTp5sDYp7VfCERlXcPbqZnVVypp6
as6jzVBhiCgMZ7nWyYabcLBUKB8kJrYZVnaxv7YlEOeGJPD6Fo3xTIKgfTX2psziNoH9m0IbF6rh
lXpKL2QoQkvr1vfyaaYlg46sfoodbGe8B3qJ4UKs6VRH8sPwocIA9UHzqnwYcuqcrzCEJHNOEdU8
js6Wih/2oXD3B2D9odeUtQfI4F1RSWG4vfOOb8Znhj+xjUAfJVmmjd3Ue1g73gT2/s4gmsQw2Vh4
GCv3WhZ9KpcLeNxBg1+Y8JViRkYFfHkrR2fbWJy5vmZri8lloiWfPMv7SkTllrohsALBujxVwzEt
twLCKvlYSqMrTyA51iGlXBItEfqLSIX49rIozPKydDbTDnyd/fVE+ay6cC3LobSmDpQERKzY/HkI
E5pYZpwnuFcoDNW7j5Zr9MNAwb+gqiWKxp0N68IH/wkfKBiusEac/d84PP/pmMn2Rc7szB5UGOJP
+SzZ3M9IS2Y1Fymkl+Lu3cKLsi9QTgmg8c/+aIdxPDzQyWwPvfy0yDGNmIEDIK0RThHxkgbYoZpS
NZX3RghsZpxPAUYrVJ3rii7iKFZ9/XYSLCLyZNXtntVVDbCegla0ugAP8rw9Cb0lg/dfrxbm+79p
vMD3ANzALn9EDi+G2ZOD2aW6nfJ20jfVBXJ1Xw69rizDqmPq9MITVw0yOSI50JpWVVQiYe3EoBBa
U0CrwzdQX00xyF0dTK0KAuXo1gFIUAG6BIvcSgKq1JUBISu0fakFwID7C8Hqiuaa4JtrUR/RChA8
FHIF320lAMXsqpQwiCbbh3aCJRgnuEtctJYP2Fyed0Ry0Ki1eIkBe0MtvqkOZKsLn6FEQJiCCXHx
tfdXgdGVJQoOJUHBf1xvT29E0aO91RJgD0C6LoPbfvHaelcT5PMajXir6/hOAzIJbY8CFeZrjkN2
EiU74np1FOB2g2moebOppzm2JSAzu5eJmZ/eACRmaCKhUCp0UAhsAJIz4CJAIYqrXnJHpAWoKDHq
5Ym5uG+vvTaO3tYCcheNilaFkae+mlrA7FJXJXEe1NI+orcn/iazbFtpAVnuwqDMYuI4rK4X+8Dq
9tgidGat74ptclyqkOIQue0SEAlF+szrNGpqfHuz17VoiARGZbsyjk4VqhRztDWGFAFqRhUSUDm0
BEypi5rEf9jtj6PTAuzeyiqsjZRf1wQsAwMxkFvbfu+mVWjqCELDbjSoshTX8ZnHIoXeUiEgBHLg
dInQq44Rrw5Gs6uYwN9VdesjHd1qEMqqrW3EloCdAFfLrIxkvnVDL/SEvsAsREz1jjk6vSAb2nZ5
/vp2kKUuVZ6WBmywWu4vhWBwMGKEYyzWQjg6K1m1lHpOvy4DgUKhRS/FrOpB3chtiWpKTdjQx3Uu
ohSps8V0a6kP5F4XRUBLTZVFvu8dWV2JV+dUqAWz9Ud+yDz6gR89h+DISgXTKvjmzdJD4be3frCL
O72+v405XU7/8xstbJ7LdKofCiaB+tnfYnO/N2zHygveu7nzivf/+/YFXz/64KR2/3jhzRI7eSIe
X4UFt9O8sUNCeH9EU5cK7rvEns5StxEeBAK1+/tBHoRn+/Dd8ZM8sp9cOzj0CMq1P+IRadpsboTz
yWn1TZSvGBx+aObgB+1kN4z4pvW2bzvshZ1s7MjeH1hWdRM/sPXIXvimpOXatW37iCs7DPOTf9nh
8t8nIzt1Q68hIbSZ8OXaPmVkJxEBcr8ppNovbT02WyF4MXB1pLUdeGz7qWtPV7PZcieBShHQvhBz
r+3o1/bU3RzeprVt1vYBt1OP6e8mKmZOc/CP+Jh3+TR/cmdJsmkMXruYbWd9l1OF8tgcuIpgtR34
3p7baQZ1S2Ps2gJsO/Znj4aEjW5sKrHCD9BYX+zQC05u7Gm+P+ttLKPtrP+bZfB7HDgntq5i2/Ef
Zml2cjqLqLBtzL52w9uOfm2jzFFYWZNGeRvtbTv6eT5n9Gx/3s8ZldZjLxq7UoxrKEQp247LwW+H
dlRzt3hPi0e+7mUqqpvT3eBCCxCmk0mm7/7pHzIEvmUf2r7W+70O99KiDdtrz5Z9z5iBnxNIeuN7
iJmDZfiA3ftTVDotX+Q7hewtR38fut928JmDNWlvXn4FheL9DzAmz2aB6+1We3WA44/D8fUBO+7s
eb+deQ0NzRoSj5B3j/31TfZdsrGWwu+7rp1lXvqKzmwbKfuAbVCdM7YvWNN28qg+w7cMbVsVccVR
8Ob4H7CEvszQos5LG/+b29x2/mN7inz2hcPaUUk6w/IP3kJSFDLMu9tvraVDnuRzIva1f7mDXBz6
b03nWfziKZjZye//AwAA//8=</cx:binary>
              </cx:geoCache>
            </cx:geography>
          </cx:layoutPr>
        </cx:series>
      </cx:plotAreaRegion>
    </cx:plotArea>
  </cx:chart>
  <cx:spPr>
    <a:ln w="111125">
      <a:solidFill>
        <a:schemeClr val="accent2">
          <a:lumMod val="60000"/>
          <a:lumOff val="4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strDim type="colorStr">
        <cx:f>_xlchart.v5.7</cx:f>
      </cx:strDim>
    </cx:data>
  </cx:chartData>
  <cx:chart>
    <cx:title pos="t" align="ctr" overlay="0">
      <cx:tx>
        <cx:txData>
          <cx:v>Openings in India</cx:v>
        </cx:txData>
      </cx:tx>
      <cx:spPr>
        <a:solidFill>
          <a:schemeClr val="accent3"/>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Openings in India</a:t>
          </a:r>
        </a:p>
      </cx:txPr>
    </cx:title>
    <cx:plotArea>
      <cx:plotAreaRegion>
        <cx:plotSurface>
          <cx:spPr>
            <a:solidFill>
              <a:schemeClr val="accent5">
                <a:lumMod val="20000"/>
                <a:lumOff val="80000"/>
              </a:schemeClr>
            </a:solidFill>
          </cx:spPr>
        </cx:plotSurface>
        <cx:series layoutId="regionMap" uniqueId="{C29F31E1-5319-410D-A5E6-A2A0DD693E44}">
          <cx:tx>
            <cx:txData>
              <cx:f>_xlchart.v5.6</cx:f>
              <cx:v>values</cx:v>
            </cx:txData>
          </cx:tx>
          <cx:dataLabels>
            <cx:visibility seriesName="0" categoryName="0" value="1"/>
          </cx:dataLabels>
          <cx:dataId val="0"/>
          <cx:layoutPr>
            <cx:geography cultureLanguage="en-US" cultureRegion="IN" attribution="Powered by Bing">
              <cx:geoCache provider="{E9337A44-BEBE-4D9F-B70C-5C5E7DAFC167}">
                <cx:binary>7H3ZbtxIsvarGL7+qc6dycH0AYZVJWqXLNvt5YZQ2zJ3Mplkcnua8yznyU6UZTdK2cViT7UHOAZ+
3zS6pMolvvgiIiMiU//8NPzjU/74oF8MRV42//g0/Poyblv1j19+aT7Fj8VDc1Ikn3TVVF/ak09V
8Uv15Uvy6fGXz/qhT8roF4Iw++VT/KDbx+Hlf/0TRoseq6vq00ObVOUr86jH+8fG5G1z4Gd7f/Ti
4XORlOukaXXyqcW/voxM+qAf2pcvHss2acc3o3r89eWzX3r54hd7qD9N+yKHlbXmM3yXkBPhERdL
jrynfy9f5FUZffuxi0+45yKKBPs+581DAd8LlhfydRkPnz/rx6aBjXz9784Xn60aPr94+eJTZcp2
K6wI5Pbry/Pyc/Lw8kXSVKunH6yq7ZLPb77u8ZfnYv6vf1ofwK6tT3aQsEW09KM/AdE/Nu2L3x/L
6CH/LpgfAAY9kZxhjlz3GQrSPfFcIjxGv2HEv8/5BMa77WL8xcXsB+TZly1Q3vk/FSjtQ5HkL8qH
z+a7fP4+JhifICwwwvK78J9B48oThlxEEAfInkj5hMmbr2u5WVjLfkh2v2sh8gaU/yeiiX5IH5o2
fii/C+fvA0LECZeMEirdvRZryyGEicQu+vrP4sr9X1nRflh2vmqhcv9zGa/iAXzVQxO3Gszrj/Ik
2DthnCAwYN6T4MlzoogTjKTHAJrvcz4R5fqvLWY/JM++bIFyffZTUeUsKR4ghshfKP3w+bGJv0vp
7zOG4hOPUC6EJE/I4OfIuCeECoKpkE8/Ft+nfgLoj4XdLS9sP0p/HsGC6uzup4Iqe9DlQ/uQ/Uj2
sBMXI0YY248RsEe4Hub0mxeizzG6/Csr2g/OzlctVC7/9VOhokyZPvz+XS4/gDboRDKCGfcsS8ZP
GAYuMcqe+GJ5mLvFdewH4vv3LBTu/L+LwvNAeSf4p7BD4iHPddleV0pOMOgjw9TStu8rnXcd/94O
vwnMimvuHjI4+GxDB/sEcHf5f+AE8HsCTvTHaRvhJ0BwyYHi+4y0hB8jTwi2VcbdONNfWsZ+KL59
zdI1//7v6pp15PrPHsL+57/fti1EMhkEmJ//57+/C+aHUB9TgogQ4okY8rnH9E4g4KfU5RYYO8s5
tJj9kDz7sgXMW9B4ix7/l0/Hnx/jPDkkgX8zSSFPBAPPh4TYxw3XPcGYMxfI84SWFcCsH/P44Gr2
4/HtaxYS66ufCgmzJciPDynhEPY1pMT4CRD0PKSU6ATCTcrJ90Oz5UC+qvqLo+NJ6+sWQm9/rmCy
ePgcjw//AYjoCadwCub8W1j/HCJIXBApPUHpN9JYEF0/LetojOzvWyBd/1wgVZ/jpFkM9y3nt5RU
fEoKfzU+dr74T/nGB23K/9DxkMgT+jWVgvdaV4+dcA52FRTpjyBxNwD51x8rO1pX9gxhqcu//nZg
MhsEExdS3JRKj3+zZeDTdzLg3jZv4VIXoq+9zmXP2v/dsHjPED98+5Zq/mfjMmU+G6ibaD3+uBgA
8rDSI1gQiMu+/rPMmXfiwpnMJd/OZFuHtKuld39pSfsDgd3vWsDcffipooHLR/2QL5qx51Q5VD3C
6ITB0ZERLv+wDTvccQUkxyURcFx+wswKl5eXsx+Q79+zwLj8uUKzFM6PX08u3zX1759bCD0RXGDi
fY+7np9b4BDJAQxKxDe4rKLexV9Z0X5Idr5qoXLxc6Vh28f8Aap65Y9kiXsCIZhwISB+5lpc7wTB
mR6C5G9BtBWCvfkrS9kPx85XLTjeBD+Vxfp6fnk64P84mkDe6/8f7/d2KHzVpj8Fo/szD7thzrPf
+PdbEOCkyDGUKPY6Ee+ECqhNgF17oomVbv2WB5lfzX6GfPvas4X/h1sOrBhs53jwh49dQ1lh87W1
4y//9Dtk1lef1fWe7fI7j84///oSY7A5fzSMbId4FjU9k+0fv/8IJd1fX3ouOHe8Tbxgl0nEhPfy
xbYr4teXAo6WiDJPSoYohGsUYrGy0m3860vqniBXYsjVSAkVde6BB2oqs/2RgAAOQYeDdIkLAYMH
ic7vW7ur8jGqyj+k9O3/X5SmuKuSsm1+fQnjqKff2i7TgbS9y1xobAEHqD493EOXDvwS/n8eSTrR
5IO7aXmcx/40jeO7mIjhqafkKfLZMzwU9/cOv/18Z/jUdbKxH0p3o5syjy6aPOXYd5FuPnZ6Gjy/
xH2oVy1u3Xi1I/g9M4KW750Rclu7M3rFlEmThWJT6A6ntyRH9biK6XZemnNXnx+eZk5u2+l3NtYI
JNI+KsUmHlXHfJVM0vjxRKqPh8efE9x23p3xXa9GKvVGsTFYsWvhOa68b50Sj1ejbMshcNxJaL8Y
awUnwT8Udo/c5jYEer47oZJIde52wi733OGiik1oVqwxcbI5PMEWgH2aBrHt7gQymXrUGso3Mh+r
9G2YxLTtfORlIV9rWstR+Kzh+fD68HQYzcwHpNqdT7lFk/Fm5BsTRV29kkQGtBj0qhu93PlgjBjS
9cj6gfhmdJ0rkiFJ85UTSVJA3HxIpHM73q5sB8M8Gosu5z3f9JLwFdXVl7gbz2vU5et+iK4PTzKD
29aq7E5SAVl7ObZ8M46N+z7S2t2MFOUQZB6xBWGZh1ymiWio5puMJskjgo6/q6Zhro+gfF75rC3H
08MTzcElLEtROT1Xdcz5xonC2A8H8RvhrbuKhFesJo8o30QmWufCdD4p+rdZ260PzzwnQMtg6LxP
lSI137SVM00bjXUarRWkQKIjJ7BMBRkiLMc8FRuBonzwsywrotXAiyQ8coLtznb0jKSjU1aNcoKy
Gl1x11Zycl67DkPRgk2dMUbCsg2NRAb1AwcCuSEL+iRuc9/p4mz0i7TWK6cf4rM4nejCdHOIWJbC
qzKWGzKGQeXIqTjtNVbdZkiKqgsOQz7jI4RlGiirQtkrxw3a1pD2rBRViTZTifNho5K2HxbIMzeN
xf+66uqQDoUMFMmmN5ke49tatfquSav49qidcIv9fTZI3CPuBcQZkg3DdZxder0EZ5FxmQ3HAcIt
KxDLSGXSVTLQORvPnWJCt16Ede4f3sQM3tvOwF39rcJkRCAhERi3JoOP0oF9EFOlFhzPDAzcIrjp
3MqVUCoLuhxgGLK+2YBnLXM/wUYdKaHt3DsUNAktx3xMZcCaLks2+SgHx2/QmEwLMprbhMXxzHN4
7Q1bCGpNvdM6NinaJFKZ9iJz8rI+UlYW010y0gY7gwjCsZiuiTfVN83o0eux4/lxIeG2JLwrqsLr
ep6aCMjHcGHWPBK9eqUb7WSXtJ48dNE6see+ggCXiuOCNW7x3R1BZAg6UoNOA0xBzEfcrsshd+gC
02c8PbeYPiRjLVqi3QA7EXX9ihjB18ozYeU3Bemknxqmk4XJZqwxszg/RmmEih50jRedck+RMU5/
lRPSdesqchN8k/HORVcSt3j4cJih26H3xG7MMgD5EIVuNfVhAKeQGN9UEZuaTw2ZYrVxJl2JV1lK
8gjsXB63VyglirwfmUf5q8PTzxgIZhmIMRQQ/mZOGBSuY9Yxy8mqF65aHx59LvRgloHgXTskNam9
gCLYzGbCYdduZJTmYxA1o4neKYf1xRmbZMlvBjjBlddwkJLpe5kRzhcIPrdHy4LIMuWq6hMWKDds
6EpM3qMahr5eMFAzGsos+5FrKvA4pG7AaNIH0dinGy3z8t6R1RQMRWgWzi1z27AMiMFayDSNWBCh
Kf2Yytq5C7s8WjBPc6NbtqOmUZk6jusFPO9RujJYFpNvEj02R3LLshRNUo+cDFoG7diH5Jy5LSG/
1Yqy8axMjCp8MgkVfVLF1JAFZGYsO7NsB+3LHPRIi0DIsDD+BF2Nyp+yqH7sRjCNC+o1Mwu1jMbE
pqw2Ag4HcZRnG9EW8bpUEVnHWB0ZtlHLSIjQQ2VaD1PQmKgNSCK6da64e3qYpTPQU8sGQLIrdgZw
EEFKkmJFWpyuw7EixykWtUwAnKIqiROgAmnq0kcxfldGTC8gPLf0LSY7wQEWqmRDHk1B4jrTq74r
CV13kcOWwvO58bef74wfp6ZVVI9T4ISFd+4gWp/CeYAdKRqL0VR1XLUZjN6GhK1YAd5sRFm4oJdz
xpdalJYlmWTnAq44a9a0N2fUGa6LInrPvOz1IJ3AycSpq4YVKdzzw6o040C36bZdeaXI0agPGwBb
pR+Qkzh+ZIbRz5mq/XCK6pXX5gtTzdHOIncZ8niasNMHvcMf4XibdaeszVQZtL0rFkQ4Az+xqE07
tyvTLOwDCgS/99oq3WBWZQsnjC1797h+YrG6LcH49ZPoA8zqegME/Ohk2VWvWOpTFr5vqtz4Xpgu
KNsMNMRiOW6LPJRTaoKGc8evNOXraCJnmTLFOqw08dWQL2xsTmwW5cHjh1mGaRvUVRrileakWbnx
kMXrw1o2Az3Zfr7DSh5GTeZMkH+CMr26aKFV1e+KKr/0yqxc8FZzW9h+vjMFJG6dDpu0PdUm6pvX
IY6y6EqZMn88bgsW9TOcdHXUkWEzRGZa5eP0xnWV5+ehGx2puxb7eepkTMqw29R5DAnaxhC/9jyz
MPpM0EMsolOVMhKmstuo0vkQDWXsd413q5r0olU8Pc66E4vimZq04zTi2xYYqYnPO7G0hRmIsU1u
LkMjY9xtvN5DPtmO3hwtIGyRO0OdCvMGRq+nJvK5Gu8iJW6MzIwvBEkXYJjbg0XqmHFZwY1AyOEw
8ljRUm5C5kzHiR9bNM7ghrJMIhhcNrLYTCweN1EvYriAdij/OWOPsEXioYWMVz5msHSiz5inXw8t
K/yGTaedYu8aF2ULMpqbyKJyEStSVhSZDVQqgr5BN2lW3/Eh/T2m9EwkxUK2eM7dbstZuyajmXSr
qrg3myjBpzQcrmTmnTl5vRKZcxZptIk79qpI+LoO2ZFbI8+nRCHXdIyddjOYEeKHNJApC/1mSB5Y
hl+73nB6GKs5NbPYXjfekEKQbjap8GJfpEnuG03chV3MmPOvAt2xtS5NnShxvHZTMUecRo5o/XJq
3FuwhfmCss1sAFlcHwwjJRTpTDBhuFvvO1OR5atpiF13fVhCM0qGLLqTevAKo6Iu4Nmo7j3Nxakq
JGDBJuwj7fHrYpRFcHiyud1sF7EjMJyERFdDYYIobPILL23wusnScXN49Bk4kEV7o0NFo5GboPXo
x8YZLoemSPxSOguimht/+/nO6odmTItxdNogiZ0bsLofaBi9ylTx6vDyZzwT2gptZ3gvSQoXl24b
QOmz8OM+Qn5XxfedjC68LKXH6SyyyF5mjaM9aUygE35da1T5kIy6bcXw7vAu5oRkMRsq2b1qIEbf
EJ1syiZ8nYz4HeHF03Wk2eLxnLHa9ijuSkkmfeRAiDAGLJxQQAcoFWdh1voTrvJNVKVJ4Iaarphu
q+shmaI1M7pYkN0cQpZb7yJu4gxGDnIID2/GMS/XRe+RM2eU7qmSuVk4IeyfB3rLn+/R1DlBeViZ
gCXpbVZknQ83HgOqiPBF7X05DNTcJBbxQ5nUbpdoE/SdUj7W021RqMR3ibqDqyBHeWLsWYT3SsES
5RRtIHH6KAxPLsDguHeHd7Bf1bC33dkOYUhLWg2PfoA16fob3ES3dOoulRnujxveovvEKi8N48wE
SKvKJ1W1CfvqY17LI5dv8Z31bOgTCuNLp7/LyvC0T6sLTNiC55jD1yJ61Ydh1NKoBdfnvOpQPfhG
DnDSrBIoQtBygRJbIP98FMTbm3W7GGCslDs5xIFosbtsC+ZHXfU2dPE6qusbQ+qFGGUOaov1TgxH
Dl2BrDIDAV04bQhtTsMi3hyGer9fwp5FbKb6kQ5Q5NhUU3eme3LJ+AIKMwuXFpXVyFtRKTi8Utye
q6Y6KyBcmJhZMIczC5cWiZO8HWJjYOGkeo0UlJC9x6MkIi3i5l6q1ZQBrriSDySsbzLPPTtuaIu2
pu6yYexFG4xNit9MY0uC1NBmfXj0GYWUWyB2jAJc5mEpyr02wOFtFrOgavNLSVQAL128Ig05Tu2l
xd2ItJGjGHI2YI9fTRivHCQe6mYq/QjVvnLy4xRTWiQGra/rHEFMwKderaDaV69Y5/YL1hnPCcti
r2w6t2W8czbDqQyG8/g9Yz6ciKOPuvXH225Tbipnnb/Sb8NqvZRpm2OEReU4imtWx2MbxHV03aLk
I4+a3K+c8PfDCjA3vsXlHuqI41iGzQbH6iyBGsc6dNL7JJbjAvYzE7gWpbUxCMqrMIHM+Z1U5e/Q
tnEthXecW/hT9x3jI6ql12x0Qe8Gkv2ek/y6cfnC8DMWY/tK0i4/cJ+4lA64DbyeshtR8easZoNY
YN+M03EtbscN63KIwJ0NnUzrF8b87k7VyiudtzihzZEAbIHZofjgGdZnHhgQl6A+WaEMep3WXOop
X6u6apaivTmcLY6rvmAhVMfaIGLqwem7dz2v3qMwXwj354a3qN1RirSgIKqSJVAV2bpkJ4dwnJqp
XUBjbgqL3jruXMj+D3CiIPGVntyPadJfh6V8e5hpc6pkMTktXMTcmDbBWNNrnTrJJmEyCQ4PPrd2
i8Ym0tDfajo4bPFxzZA+l0Ju8n5a6MObWbvdIqe5U44RLZqAEE5WRNOP3oDr4xTU7pAbY5xC4qlt
AjZ2l3FOL6q+uq27YoHCMySz2+IIlDmhY9jRQdaH97EUF3mK3lSw/FUd1tPmsPznJrGYXPG+9DoG
k9ReQlehp86kjD6IqvjslNnp4Tm+Zpj2RI9iC/4Ok40iTRbjXgcCV0HRQPMvtLiPPiv4Z9rjq7oL
vXUZxedQnMlWfRyrdYLUa+a0dVCEaOmQMqNq22f6dlfROxQsLjMAV0xum5bfO8x903j0t8O7nBve
Inrb0yZWomqC0KFBRPj1oNQ5KpbSdzM+XFgk70KZiTRnOujbZOOSga66sHkVUW18IpPrhusFazJH
GYvuycTCRg9ZE3ixWmVsvCnkkVGysMjeO5rk0Leig7jouPG1K9LrWqjB71MCCcKjcLD74nhWDmVW
cRDU2N45YGTzmL1zVPbm8PAz4rEb4gZohM0F5B7AonTNWTGidgV9qnRB+DNKZPfDRSTmEMsQHeQM
v+vT9B669zfMUQs6Ord4i+3xUKtMo7gJOElYvyFZ5bWrCErI2cL6twPtYTq3mM7iKJJG5jqYBudV
UpA3ea3uhrIKhtJsDgMwJ6Lt3naMSZ7wGjICMEUTdte1jK4rM5y1yVJhbW54i8a5HMOi7kYdaOp+
Qp2EmF+S9hWO+mTBJ83NYDGZuB3iXQIKavqx8escX0a1yn3o+V84ec1NYDG4GEKnHZoYtsAi7cN7
ZrdhjG5j7X0+DgGLxq1mxjAPEACDetmN5DKLy0CG5DgdspvcvD7KTVpHOiiz5DfoNr+vtXotuuhW
1Ut1iRk1tZvaoMivEcTcOkBQC+RZDsf2+mqQxVWv5eYoIdmNa5B2bUPRO3XQCPlOROJqhNJ/ntXv
jxveYnI4sCKLVAouFWTle3XU+xGX0cqw5jg7yrbatcOzlqa1k1ZeHWTe8HYYpleaZK+M4709vIEt
XfdYCrsrDSE4HJYc1YGUuUj8OK2BaUNVvD48/PbJxL3jWzxOUy+dunSE5dfq7eQWd1rW14nT/E5r
p9+gSrxNXGJWZU25n2au8SFjg/28To/cn8XyLuUiLCStg8nTZIUbdtP10VJL8JzwLIYbp5QVH6o6
iPgUt7Hv0rpSj9LrsoV81twEFsXZWCEPquZ1MKqmVQHGdd34YcjqpSLOzAR2U9qYGSN1EaqA8whF
62xwlfGN5/baP6wAMxS3W9JwQRDrPUcFadh/hszl1SDaZlXj9AZppE4PT7Llwh4ltjvTXHcYJOqQ
Cmim3/Jk5D4SjV7BCxpHHoLt7rQ2h97NhpaQ2Jqm8rGbhvECTyR7yMahXOrEmNvF9vMdpg+JFrof
QFRVnFZ+K/RaZeR+yPFR7TaYbnVgZ/ycVH3huEYFupTqbGxQc9rnVbzg7eY0ySJ6Rzs6qrzfAs2n
d6gKozO4U6mWqvNzw1s8pmBlORkBYq8M6+bUNZIyn4eVWDpFzimqxWWojmZVqToVSLdMgwZSmlrL
t1VZPvCIHRlXUovPblYQaFPXoEasfZ1Ezau4nd55slk4xc8Iye5Di8Kxp3ke1YFbeh/Lqsd+zNhS
KXNucPlcfepidKVjCgW3Bhz90YE3Hc5NVnTHqY/ddqbaNk5dyqsgRHwFGV201rkQm8P2YW7plpfW
owM9FzkMLqu29aOSn2flYhPbNhG5x/jYXWZ1MkB7piRVkKZj4ryN3AnXhZ9WOqT3AhmqL504FGhl
QleOd40buuq89ohQK8wMl+emJhnOVswL+zGAez60X/f9mOqHQYoiXZeQ7wZHmbVlel70YaQvogEu
yAXOlMb8jjYZVF49eD+j+4jaLEtee2HF2zPBG1euk1qg8bQfPJxsBKdN+WFwGQvvWiac9HcUicx8
zks3hkxe1tbFjYAUAfZ1krrjZUvbst/0Sg/jWmns8XtvKMgILb9hrU9xSUdzBmnYKTrrva4o4WKA
Eui8L8PUO69c6oX3ZhhifInqEIWQZDBUlkfCuYV5x5AVAzOwcloFDtS+/aovIR05VsfFW8SyY9BR
OUJ4mKsgF+nHbihvPRxdhG5yXMBILDvWQQlpyAmsnZsQrEx+4VZeMElvfVjTZ3yI3W/HO2j0wUWq
AuJ5gx86XuYPQ/oZbrAvOJG5CSwLplFERQZ1SEitpKlfgQmjvfNRpPrNURuwu+1SuAHdlS4CNsFD
JNB57OSncB0wOatoWxxnauyWu1gkyJRENIELZZ7zCS7/w+lPs/vDG5hJEH0t/uwopy6irutUB7Zm
0OkKGnfTSwh5p009aHI+0qS+MhgdV6e1O+/qMmnhUpAHwoJb2z7P6t90WWN/DM3CZmbQtpvvUKLh
MQWpqkC3NY/W3sircwLNwR8gP5IdGfdgi864TPDkUNBZERV82MROoh6ViYfPrgNbWiDGdrA9Vtru
umuLug+duAVYWP4FeqcvuNMcd7MHfz377ECuTK+7enQrOClX4k2pCvM+m5zqc8HG/sNY0erLcapl
hSgdryfaGaiu5rU3SZ9GiQvVQ0eQqzqbaO13icNHfwC+PByecE5oFtl7VeYYDRGEK7L6aCrTB0mS
HOnx7V475fZhOkXglOnY6pVnsAC/36PjQiG70a5HcBmfJ5DxKqs8v4hlmV22WYN+O0owaEv+HcSb
tIyysKrAipfGvYhLij7CIXdcoPWM2O3OOnco6qloIBTNwjw/N6VMoZ7eLrUgzgS6aMv1nbUTmhsv
2To4WcgLlqsbCOI+0mT8zbTFUjFvbgfbz3fmwBoPZoDDceCMJX2M4ULB41SYol3w0XPDWz6aE1qm
cZrBqVW4nXOeeSVeobDv+UKfx0zbG0aWl4bL0GEoclkG0LHVZndJOY5yFbolUeu+qZw3UVPcONLt
yKlowZ9cSDHq8SJ2OK+O1AGL69qlEDumEFX2Yx3LlVOkkEMs4lLlp8epsMVtgegEhxEwWiHVaXGV
DY2EJMlQt0vl0P0gwVuUz3VgQkbDVWxSBvCeawJhSJ/2DFI8rPP8wzvY75yQZx1IRDMVuiQwQRMl
75s2O4sn8w4uZHw6PPzc+i2O520xtp6ZykDpslkNEf0ytXxp7XODb8m5Q5ConnDTZG4RdIid5iS7
IKRZiND28xt5Fr8Lx0FRDy/UBFMPja3wmEJQxuSViKNrJyJvj5PNdls7y2/jXEcYrtEFHpcUHj3o
engcRJcL9J4D1qJ378Lf2ioB2yAZq+kqQnhYT62XvmEyJgvaPzeFRfAmZWXFSlwEEK/duN10GQoS
xGaptjAHr8XeaIAKp9AVyCd12BkN4+QsV+q4LAKy++f6TCSyy2gRsKpJgpFN+k2Vsu4sdk153CNO
8GdwniPMvAEu/5eogCC5TKEVSp6FmLyux+k4DbJb6bQqoyj0EpAQi/sr2XpoDX6I3B3Wzxl47X46
r8/Grsfg/VMawyVijzM+ncdtysZ1nzuV++XwNDMwS4vF8GBSKAWNwEgLx1H+UHqyX2UO8qr14Qnm
9rH9fIdnhZM0declRUByc59XeG1adB/hcHN4eLzVxz9HxchurIPnUVqJNGyA581aOt4ZLru7mhUb
FFeruhpOK86uRxp+QVXtw33ihXnntmURvEyldDLopdw0E8VnNGuj02501Osy5uVxBJcWwfOkxAaR
Jg8SE6pT3CR5oArKgzbh8khwLJKrySlQWJR50E35p6rOL4kD3b5jOC0k/+ekZHloM8LbTmaEhUPQ
L+MV3ERXHxOX69sp96ruOCdqt9fB00hhCC/i5MGk3d95np1XcfxapeNCJDXDELu9jnUISulwpRQu
Rldh6uuaxm9c0y51Muw/bH/9I4S7/EhIU5ZxuIWApiHcPVD1xRi379OeVps8c4QflgVb0Kgtqfdw
xW62q0hqhknDViC6vU4TlPim0HBlD8PLWPDQz9Jhck5iW23YobwnJnfkDYT8uG/xuE4M9L76UpC6
OT9M+hm1crcT70wguz5UED7DPmIxrnFG2W2jiF5N8BDBkahb/B5FApWGvnbWEY6G6iJFGN0QovjS
jY2v98T3YWGxG/70BhmEMKBWcMuhgPukNeLwKgm8/QgXVTDvTuNBVc0a6u8oC1IdSrhXlcq4eoc5
3H5TeaRWhcucezcaJJS6RugMbDdu7Dn5e1UR3J/2qo/rleHp8IkWjF12Km0vxiTu4Mae6X1v8uIk
9lGRsOlNjOGq0isdxtN4GyNoiL1JVexMa1o4cXNNK6q9FSVh1X06DkDL7vBJ1GR7rX0ThVBG67zM
u+pFWpz1DKXvjpvCMj2xk9Ju6rosaFP+WxOiNejfq8wZj1NBux0QDrNj4Yg+C+jUKD8n7Lye2vde
vXR4mjELdkcgPMdTRFMzZJCuKHMC94dG3W68EXox1lNRO9OFC3e25XnjOelx3RLwdPJzVuHag3es
O55BTtoRG5b1+WlUF6fw53oSv4UrUgs+YcYIie3nO+SNIbWHqaZZUKsogbdCHTBAZLxQZXkq+map
aDtjIuxGQYyixGTaZIHITfIaetbZrYyj4WFIsbOQhJ2bwrJCKPTciKg62zQDzcR6zIdWfmmYmtqz
pIeLiwuWaE5eliWCXonIdAJev4E/H5xlp4YPGLrc4MJAUkySrGS3WMCayRkguzMwiiFvE+o8C1Dx
JZTvoU160070i0rpetDqPMNyAz1AN61eSqBtQ/E9RtB+Q88ZFIaURJkFU+mcxThew1s8PmrRaqpb
f8DFhuT16SCPVQrLJrg0zOSUu94aHsZx23Mvb/hpJT1oRRBRl6MFBZ/Riz+1DcLYIoFXWtZDZdTV
UCVsVZuqvMshwl4fNm4zHtZuHYTX1OokGaGE5rq8PRUJjlaJg5YOTnOjW4agSyBhSg2OAzFSeaqT
MVmlefTluKVb9Efifzn7suU4ebbbK6IKDUynQOPutt127MROcqKKM4BACAECCa5+L39H73b9jqty
lkolTTeSHj3DGgxRKlGiJKs8h4LlfIg/ePHvfe/XBflPZHlVLJ3B3hHlvnNQppCRk/Hq79/6vTV9
feR/PxpKgnKGymzZSXo9NfaYjfdT+2+3YfTmhANHibQwhpKnad14Bj+xrbwMHmrVVv/27d/kGiJK
oBnLgqz0C8SGU23mnAVhdFBB8/vvT3gvdERvbnQo8E4iggzOldbTbyrHr+AnXiCp8GnyrBJBfOfX
Zs3B4vndm4/26TuR8a1gXh0ndbDSRV6pjapqHYQ/kxHRcWY1KTCIST8I9O9EqbcwwmDzGCH1k4TS
J7ueGL8Vq7hxzB3gVge2uLnBvttzvfybUmb4FlPo23BcZjZkJfpRgav0K3MFWpPpXv59sd45J28B
hQ2guqPiOsMgPL6p16jaovHbv330m9O9Nd7XfY3ETtkFTPpFI5Sr6OHvH/7eOrw53ysYEvtQD6Ls
TfIkXFIE69d0/t6jV8E0fVi3pZD9R2Ca917SmxO/Q61qXq2R6F7XYWmbbfkjJp19hLt7J6DwN2c+
A9ybJ12UlSkfdppb0oxVMJA/yyr24IPC+L2f8ObYL7EWOhlZBs75nvvuExk+mne+g4kM+ZvjzuMd
nFgQLa7IFrD1uu/anv1IYg+QCPAT07nZIqB6A0iZQ+p392H2ydlpGA8JiLn2R7O7iV9ZJOjTP80a
wrf6dz4YCdRh7Gu5Ntn61K26l1WbKBMUf99777zLtyhDLaWNU9Ik5ZLtQXROO735CirqYKn//QHv
JPxvUYaT7ZZ9FWY5LAMEMTux3kvRXzox/Y5CVy3jRxTOd4LmW6AhUsaIGdbjOaZtkGOFt11b63xe
gmPPkw+A6e895E0YMMnKZ2HxkHVxXR705EJ3edp28pyR+YNb871nvIkGvFmgzrKADNDSvdJ6v5/r
9WsSR7/RTHn5+5q8t+hvYsDQpbCYYcIeVtr0eRoEULTxPKz+7dPfhIA63bqQBwxiMCDo5kM31ReV
MPv0909/J8C8lcTjaLUxEo/2YMNZ5zIWwKTZjBRNyj+iQb33et4EATk5MmA2bQ8CqgdfjJyg6BWH
e/JBzvU6BPs/ioO3SMM9atxolxVCyxM26DJDnT6MbqlMj9rwo67T5yb5iDz4zk95CzsE/ZvtLI3m
g8xIX0Wh1gX6ux/pE75ztt/K3zFH2a46Ox/GoT7AjPjCGaDW2Tz+WQj4au326+9r/t5zXv/+P1nq
4kYIxiXbfBBEPci4vu+T5lqZ8Y7P2+MrIeiDi+W957w53lG3xAEbsTKOkLsJI2SMoR6UC7o80aLc
5EfgoPdW5c0RD3bTj0Ix6EyBy1Rm4PMVCPIfaa69c0Lo61P/87Z2UE+EXKf5kBj6IhX/BKmLP4Op
P8ga3/vyb4530zf9MBi+HKKsSfKAcmD3dzEc/r7U70S/tyA8RTpgLgeUZ4NYluawTcsGHdall321
xVRNFZ8M/Ujq/r31fnPQxcoEJy1+CgwbfkK9/xb9wq8rjWp0H9KT8R8xHd77UW/qc9OIxNoYzwl6
NNXGyF288UvRNekxBZTun97cW3he1yKwpDudDqnxU27bFRfUNK55aun93IsPRtjvbK63CL0MWg+2
j6LpsHbLWvVNSnMZJOqm3oj7t1P4Fqa39SyO98lNB4JeQA6Cws+dtzd93dy5eH0h4/CROt47y/8W
o7c3Pd8HdLoOWabGvAvMue/CFiyh+i6x6o8e1w8K+HfW/y1WTydbYpNUmIPs1iY3PKrzdjc6n+J1
yicffnB23jmZb9F6gnM1kTbGY+zYFKruCOYg7fJBpvi/j/k/7q23OL2FbLtYphqdE2CKkw7Tzo1V
XT24AgLBN86BNd4F/jni/gQ68yWTfKwggDrlZIwqG/nwH/cH/f/jm2B41ALU+KEZ7Z+YpRJyduax
HsmtgURgPP4bqx/uVP//czCywGBgy7KKB1GercHPQenPfz+r76QA/+s2/CdEd4QS0bExqcZ46Qs+
Op1nLhJHMffL9brXyxMQ4/Sq60VT/f2J7+yNt5A+ooB13KFiV+3Cq6iYCbHDdUyUTj8IDO894PWn
/ucnmTldUKuYrEqb9DDMY67Cf0wo30L6IGU32o3io1dKr3ZpyyyZy397La8n9j/fGuYwUjTJiNfy
KvmV1qAm9eOSfLBT3wmWb/F8kN8BiWQbeOnBFoh0d6Mnc48BxQcn8r1X/vr3//nyYQSgGOt7XkKf
o/IRveNafvr7e/lfPP8/DvtbdbwIqlnNxDSHEHr6myoX/YJ2/XJehMgehnn9ylz7bTHTJZ727co3
63Icte0eOoglHZa+CXO/DUNO1LIWivFPDM6VeZt1H+knvhNR36IAtSFjq5YhwWhFt1/VqDAX3MkO
hDIZzxyCIo9/fw/vPedNDJBBZ3jqRFz1JpiPoPVu+jddwNw51v3umluLzOej5gOl/xML+7/e+ptE
Idmo0Gs7qkMze6d9QZRU1ByGCMSqOZ9URLBLmxHUvaKZaJbwnHX7hioiNFxQYBHtCFeNQZm46StD
6raDHusoZnKclYzH74w5QDNR5Le2y7epdpMDp0Qycp018Ku6rLNwJD556D6MwAVGzqgvHOSi4fNA
9OTzlcI9CXpFIXRJWduHoylWYkdvqm03JKnLbVwdLOt4NqDQEHIIcp+k7Zl1zBbAA5gvEZz2cqX2
6ds07PwP7ArA8E72MUiuodDdi7xFqbvnmfZkOEOOrDkbF4e3m84sqKib9Cj6+qwP5isdCS6/u5SY
4Kx1y+slT4ZJngHBiq+c5upqCZvpjs4bpomdBPZ+T5sOphU9g2LtkGx9he7uUhetd3UVBTvPJZcn
1WT71wZEgGdNpiL1daVifRrSKXo9YhkrlHTel0KwvojbMM3TJSxUzA+MZvIE4av1KtUzrQBLLTsT
/TLTdtOAIVSQxN8yN1bRAMqBWN3VtqqrkWZjGa4TKWSaFHPYYiS5qYcmpsU0/qLzdTu4MR/8XHCI
J8MD7hrKsHBFqLKxuZpHdfbbA5RtCk1asEmu+wE3LhSpmy6XCwQt3YCba4F0d/ed7+qqo+FcLPOS
z/NLjTunn/C/Rns3d/7FBz9n0v6CncMLC15A+rrdR3rxqclNp4vNhZVVeFcQDluASTLf1/UXKsrY
Pzj6OG3TGXpK+TTJk6R4Y2bK4+3LnJmy2eebdH1ydXPBO78FaeQU+f4lzNYI0cFjG28yj+R+D/bK
mL/C5gsLwIZXg3wAzhcKXyIejj4DEdkH63wh1vIiZWK4NLQWVwBgM5XHnZpO3ERsK7E3wWGuW2Sl
aEJOdsvw4mdTbvuYXfBqw9zh1sNvwHh2GPhPttHTrP1j2y5xPrno3E/qRmy8SFp2WRtVhVt6S8X6
bVrrL22z/mZxpCCZbUowBjvwcR1IuUHzTLf682Ln+2jHlhtHlqcYkh20al6GPfpBdPDMM/4y79mt
SmQxbO56CX3ZBPSLYzG0n/utCMMmPCRj8zWFYA4o0WVH7UXJDvuiX38Grp1zOK8duBxLsTz2aY38
saoNdJ/WCNz2jR1DOT91GXlkkpXcTEm+DeaB7RCyzfxtRJ9JnFTwcjj4NrrRNMEgiWdfVqdus1A9
1LAk2Vp/o5L0EJkVLhtjGfQdBg4nFmdVQMhFNb2BwvZ8mSE/1MxTWTfhaQjbIwQtDnJJj474K6iV
XNeNzseWXI+1vQNRqC4HORyWpj7BSLGQnfyG45bvStzV9fYswrmEj16xk2/dntwn4MUFcZIDT1ds
uO8RBhtA3jT+3GbZRUJaLkzXnOg7PgxHu8MmsTMH4DjvlzmolthcamwpafQBpj8HB6MKMmdtOS3q
rpbTcVG/k/gnZd0TaFJXWqYg5yBr7KIzFXMRT/yZygYVbZOz/mQy+UhTegoN3G5qlFUwRbiifGpL
MBVvKAurDn5C+Sixpunk1M3soiZfaPqykbZK1+GeLWAcmpW9QCobTbb0hRpz2V+9NPx6rom+2TJZ
TTAoyPtQu9eI8RlGXPfa7cda0Mfe4yptNpAQwU1FOk+z+sDD5B63ETRhXMTygUWmipdQHJMGTqJZ
DK6GmXuYEagdm2IpV9TOpY9XmdcW+nJLwPm3vRP6EZZxmcm19bs4LAvVn5cW86YcUJrk3tKUP7be
Z2meOL08aiK3cmwGLH83qcJKkMQ38SvapqnQkBuJC/zbZXhc+y2452SBbrIc4bZ61QYE57oPZ7Dj
m7RLriRnzTPvYSdS0CgbYFrQqGTM4wgv5ylz8DrNQUqAjrhsedKDUW+EzVNml898XfVTn9XQuCUc
IbXcIac25Gtj+kM8h1IVKWfeXju5bfcC0rjssAngic7REKsfKYbiX9MEXbZhmtiFcxvcUj/wQjiF
FGodfa2r2S9TcOhJhnQm2kl31QeR/cECoMGTjctvkPGldQHA9vB10M3yyvrnRbPu+kY4mRZb3+tT
Q/GJJfUq1CemxiUqewGF01Pcbmt2Y3pBut9xEM3LA2l7/ujrDDgUqgLFcmsC82P2jf8hBNVPaWdD
hAnDTx5z01sI+m3+YHDr/96UWUk5zia7Bafta9dnwbVNYAJ4sPMY4YitQbaUak7BHwUWi505GaJK
2EVPVatshli+0CdJ0/bbLpoBx0bhwny08zycbELk47RH4c+6hgAFHJ8az27WPhv/1P3MwgMsoZZv
YIL537Jvp1K4uit3pdlpCmJ+6aSnvxhducE6suFYk3C7SKzi9w6wJcjG2emywkf0pwid5fe7VtnV
jIvpvufx+ADNDv249eN45Es24QzyONWFHWL0+ISfwqMYfHram5rkK+/TZ4mPwilNJuQNfN6/zMBd
tOeUxslpbEdZwhfn+0T4rA+dZzJ+GLJJfnu1WKN5iL7oTxvQpZqXbKYnO8PP4W6B0rAv1YqLeNz4
gPPFM42LaePqLvbDfAjgYvapcZH72qfEf+FzmHweLOnPmABEldTaXRnbyAoK3PSYRcl2QcBcf8Rr
MM2wonBt2VmbHnmN77RtwK+9GiIXWZYGn6INpJItbgHoTfAWET+CYCtwza1fJk90Ww7tFq0YBSUZ
u9mbtY8KaQf1x+9jfx+18wZt9LW51s4lXxNW90XQNKQAzJIVLiIaTxlxg6ECbFK4hXYMalm/4waz
GcS7VMMZ58qN4zRdZMqJL3Y9IfRuXjHzAJUQHxRgz40vi1/TkOXIHdOvU5bxZyVF2NyOMCuuQS+G
t9uLhi61LGGCSJIiDWuynjovaXTwGgmOyP0OY5GjBzN7O+xgaQX5vnpzHwH/O+fEJ5AXL+IISmEV
ZNIxbW26sK7zxDRO/FHYqC7IQ7WrsYbuZLKsy2HrDVqSJ8WdXaaDoVBj6ZUDCCtrECDuJSTH+qKL
O1xiWdoXWuq5nwoY3QXzWowmaJac84hSJLyaPci2pd8Vqx8jqAQVth4DgYJzFI/wtVrXPGIiRuxz
Sf/Ze1prJIBpXY+nWgChu8dNhARGBJIckmizQREixVbXTLPJlAui4IOeaiFvXNtFReZ3P1X95s1W
wGI4DH4g4Vm227CvM3qVpVFC2wIcI81v0sRly+9lgWvio+sCEDAcmW121tSRiQNaBAnlvVhpn8lr
qZYu+TRwmPYOuRnsMt+4lW63iDHpVlHZEnVwsg+y87i4KCjhLsnCBzc2DkpmeNnfDFqJKXJEuoaw
WrPsC4wD2rWoO+bQ3Vd9+6P2r6WcS2iaXfF+1EMuoZm156Gm+jnskFqUvhHwlu6V36Ny5kgY+xCJ
POCZWmaXDJp1W6mFifbbdoLf1v3acr8c+AZT7EMKs0CPd+5rf+j6dEvKxrGpO2oBjd9yG7T8DRrK
0h5NT9rxGWuzQTsGfpJLwWQTLoXAgV+LcHQQUqvDGQkWAUISOFoYT3aYca6xqED3TeYC1OWBXXNq
U3XUIJ4sJezZdn6Bt2PyomaN4GO2thkO2sRBn68GJPrKuXWNzsHs0PqKwsHyEuqVaXucp2EZy2hs
fJxLSvAOKW/27wEU0FTe+r0Rh2in9k/tGMngrBPF6uc+NPIZBysayhHK2nfpzNod7Wc36wKSMj3N
V5DA9GmxSxIWqcuUKeDxlzQVuN7DdgtGzpwW+K8B/2k7rk0B0gYqb8On9Qt8MBG6BWSKXnbD/R+b
sv15kkTZYslaCPFhYVJ9hMnTlhTJ1gZQYOjofgHlo64sKLNzadY0Sau2Maop91d5gxx7gyxXWR0s
cTn0nQivGTjCUQ7GGv5NDVMJeQqgvjQdfGa2sVx8CpMZfKLrKgY7EkAhZxw8cq7HqWW/osiisIkw
Wv0ueulQFXQs+NXGI9uuTNyvwZFLuDUeYZfgPwkZd6ZUisruVVKfhnnSU4S3Om5FX9JYjvyOuE5c
yLAGZ2C99p+ZIpB8cKBIrxB+yArADJHfQRA/dec6dZxWoyUiyqGjyr4iXtR9JWisoF+s0vUyjDb5
sSEt0nmDxWxKTwT/rROv9kstzbgcEx7TzxOMItKDJBw2Xc4ru15wBe0i19kQ+3IjyxAXAdIMcWzm
vgaojSwJLbZ6TV72qUsjMPWbMQGxPpu7PMUq0mPDAiRaNajR601L24Rcr6zDjvWKd6baJ4LDifkh
zy7MinCo9FqPvqxFQIcDYYBpVoHZwhQFET4bFcQA6HS7I6RDS02MkGZeOypyjECy7dL4cJoLEMb4
ftjm2O64TXs1P0D1fd2Lbg/XGtDMkPYVq5kgZQJAV5InQbA/y27ORIm71ALRz1Py9Lor70FMgtZ6
G/SGnNFPi3+8ppo0R0LObT7LUCxHhDiAl5sma02RpZ0BpJtTQnMwj+Iu30VExFW3TSa5SuYMKAHn
8OLyqN2Wl1n1sy2tg/RnaWcNXYyZ9YDixwpJ17lrmzksOa6fpUziZrI3OLrMnusFJEQAIkOY40W4
lb4mqW90wVFQonKlmbgfbBM2Z/0qtponAsjJYtZ8/rNPi4jRx0jMbToJguzTz9iyKm48RGoTDKyK
MOEbFN9rnb0szG4656jh+lMnap0cdpx3VfBWJvdwBbVPm38lhwdq0c8uMNGnbgMOqgmC1uYjcVGC
9kkdovcDofT4pCWyJJS+8GpCrElJ/RkdPyUBdOt2QA9YHe/yNgl0MOcbDOkngfaQTbzOyW5e44CL
hdy7vBXqNUq7ZWXRE6wzJ7RR4BnedQ9tuMwEBtLm9e5cgtGGSxVhbeyPMLC09bl1fOyunZ/rRuUe
/tPZEaohaO56qHHUlwgXs3rI6sXFtw759/xpVgiep9XuLrtaeuhZl6OjYrth8K+9h5RtPX8ejBGY
tGyY3DPIyiDL+9lI3sfX+zqk4QV9p0lUmgd0PI/1wlWKWl1Z1+bOs5T/nGUt1R1hEAo4eaBSp9vB
xVaCZg9jVZRL2ZaPbsrIibBstnfRPAb6B5U+VTexYjNaW7rpVfPLuGkabhbARhToAVu9P4mAtPaT
6vqouYC72rIT1IdidbtMFEbbh24JVQwyS8DE7x1GQR5F7bQuLyscwCVy0JTw9ty0djNHA+QQrXMw
FtbwMBsoxeQrdgZ91EhCzoz2bDxhSr7S29BI+HcXEwk6pHjgS7hy7BMoocFixf1GX6LHtQsnUmvy
HkR5hstbUvWzo/3gPnGTwvq1TqUijxHmM+GfEAQIeooCjiaAnXAcX+oUkO42T7qhky8rcOoBMig2
dt4V85jw6USCNdxfIH7d2JMwjaV3enczuYKRsr9PBqtPM8Ys6w1qhLj5ztYhFs/hFDH7HPoNEG7E
32DBS3es3tFQM7uBXm3exGSfwnzUOujv0sTu/lcAC0wGUA7RYI2WItMyUkXi6iW+lkLT7aWbElOf
LUvBUEGH1+ksr7FWXaWVrNPfkV0E+YwSWvhqRa693ockSIPP4UxTcR571U63mYy6vUzWJtSfFMQY
UEQC0wjzmHyOwTlJb9sdV6nLoQur9nJw4e6jIp0zXHYI7kF4smIOe4XpbJjGQ54ijVvRToGLIIoO
hr4oP9aRi/XRA2HNy7hpgq7UYWrEi4qNQ6OD+bAfL6YZG5rl8BLxBmjR2CKsAVZlyHVEJF/viA4h
Lr+bJs0+e0OhuJaSrrGfAzak2HZJGACQKeOmhbpxxHZ0TRH+92ujhiHwaO1Fk8Isse5a/IOIz9Ot
lRO+yysCtqtvR1g6m8/ITGltct4ihp4httdaQDT0aySoJzRD4wJumzE7TKGgpoDhydI9tx0AIv2N
XsS0Zei0YOM9GRw09jS108bQ0Qtxe7MiUWwInyEjtilW1jaJEBKTeFWg4IShQVczWKd+veo8TsO3
KJzcWtGkU6RAKjf7czDUtkU6VC83GfJlZ3NGdL+eU+VSORR93GOo7ADFsyVLCVmOwbzt0TXmz0n0
JWSZWcJ8UYKsD9BGbm1fuBnyNDc8GF/NFzFmj7fnziHVdkUvVIsxNds69ISRHnJAUyymYHcjjQW7
bViduXtC260FWimaGwW0D4Pe25yv2nR1lSH7Sa5AMqstUhQ127aKei1bjbuKSHQ60qHX0YCudje5
m9X4rM6RUjN5CFsyhvhh1mYH0N0W7MTXJgZsEeLZHCKfWXNUXAXor7LR1kiSDMQ8mte+6Dqjvstp
PUj6SbrdzNerjUN+hvjEsqNRoEdkEbrL+tKKSLIzAIlsOqCtMP0Se8/SM1LUPrzA/Gm2VbcPvsU9
Ds3iszB7M5Y1Babxkcy0Zi9bHwVpgTQsoEcjjeQ3JpA+gLvIRrcTzaIOTRJJ2uxuZAtDq80GS3Rg
jNUlGQk7QtXMdtWOYwCBe8y2MXruiWmOtYzWsYho2MSg4s2dvB3CyD4BcIG6UrToeJR9M49xtWFe
LQ597Qac9n5BXQnIFXd50Mb9/knAHpwc4OadYmSBDsZ4WDbBss+gpi7qlOxhI3/ZnaPf0HFwcnOB
I2q/haCW0GpoI2EfugRFwJeEkHh/bMgekapeUTifYIUGOAboGAZ+J5qzHpk9t4DZhz5GMxU6FgFu
+SkLCzavm31C02lfLuC1MVI2OpSiirlab/rU+/nEoHw1HyW4lP0dGl3T3SC3ujsoH5Gsmmtov1W4
4IK55CuUWmBMvqdhMc9IhZvcDSpzZTKl4fpLLybuDpgIv8JSMEexKOHSaPqDRlTXVkhirM9BdGP6
WlgEv2OjE0duhzZIwyc/BFny1EVdduLDgj4pmmr1IUlqoFn8xmp+U+MaEUU3aZmUrR8iUOT8tLfo
D8Dl7IjhUKBzyBb1+jLJGJOZdQhixOtp8egjImY8xw6i40+pQ3D8CgFMFK/5kKQNdDZQPXWl2Rg4
l02m+FclcccfBPTAHhaojCDfyNTqPgFj3g1PYSKjJxQtqEF8Y9HLzART9OLGvhZ/4AXkxZc0q9cf
k4SwxmHxteuvFsyZXvHvmK5cW5/E6EuvcVrfiAVp9nUXpemMNEEM+ouPe/Q5OO1r+iV29WZ4nnWb
4FGuJAuWH12zpcNREtMJ0NDDxh05uvp/FrYxxDyyd7PIQd33E0YoQKhOOZA16m7Jmul2wf91uVNs
A4YDtuT3Tsfo3Stoyj3UU49RyyqWk95scoEsxvKJksWxT9RRjARotKbohcZT1J3Bjd1HtF0S9nvO
mv0q3Zbspg/T6HuMYrmKVr9VvEHTDrqfaAvTBq1am80YHRAok40RkPo8c/MNJgfQWtmm7jYFQ6uK
8Xeljfe0NPMGerJTcKzcGRBsup3YletZhi4l8Z8G4Au+LZwlQB4EGv8R+KFLozKFxvHSf9ZiA6sC
3NbfvPbNmRqMnIzYvwm/rQdYWWmXxyYTv9mSyu/Sx10VJKNFQeL2KmgkvYkbtFnyHTfvbZdmzGI2
1EesgjzSeh3wkJ20phDh2kYO+zsQXYs6y8QPLGfwvRVZL9ClgQex01CX9nQHYKYxZPoTNRoOy9G+
6C/hYvu7QU3+KkxilFTNwHtfBXRaW1wMtaFFnQ6YuPEaFq2AOfPtkCVReAZGOzqFdJVHKpm5auJR
geIY9V/NuLtKumw8tBIfk7dg90p0hzlrMczy+ynY+rQr0EIOofxZd5d+VvYmo0N7bPWCVguU+8aD
G9hYcmQudU6WHTbcpkc5sExzcBeZLrwNwR+4QfuTHDb62iSzO3nktpcHXCvpdU8JQcOrZdmvto9R
uEbjFlaE9KKCl0v8mOxS3nUmhowkpUnZM98lObduP08J8QepVHaAdZ6G/mYdscJqHbd5ODLo9g4W
OjAwpdo66CBkjMNtY26vtqEHI23F3nmZawtCoUQ7LkOZlmcQSTwMNUVTUPj0AUVy9LVpa5mVCAlK
FVnMyX0UNGmak9UkP2UAcTiMnldUdZtSKp86n+aoJzTcnrK1KTuAhx5tNoUr+BN0+BGwYLvF/EB8
z1ofndo9Nfc9RPKWwwjRxLIb7V5OLczrfRyEtzBp039o/TrLGrDO3jjcmikSZ5SdEVtP6PFTIKoc
WhGY2jJI3OdmqXe0pAzU26FGpJYLLm+YOpKU1seW2OQzVyG9Zr2cwbdW9VYkZE3Jq0Em+pC6iwBn
VSAmgvkYuXKFR9PN1CTJ9y3dzK1oMUZruj4502AjQy6QpN8IgPwOGwTrzvUOlWQolmIGq6A5V3SD
rG9XmpBvaMmj6JyGpP6VqrotMhZupUXVcR2kZL5PUbF8bfgAefsAGg8MJBzJ1FbGLXklN6Hbx/Me
Uv03HYwQ13zTM1IXziCBH4RJ86UNBnYxMu3GfGri9UYkyXZqRr1itoAr/5NgJHgMmUvmKhUDJqeQ
6R8xzlHOHtF7e2220gGpzDxMtzPysKPtO3dZYzZ8cm0k0Q3GlJRQiNc4I2+5Bbh+wV1wFREf/T/O
zqNJbiRN039lrM6DHod0YGx6DkAgREZEasHkBUYyk9BwaPXr94mq3h0yt7q422Z1YZGZIQC4+/dK
JIfpetTWFe0SKK9hcxdmRcoJWJkZEH6hbzPXzka/pSslKJe6PHZuO2zHbv4Ud+iGBWAM00LtHhzs
2bfrGn+Jl3FGYpaQ35019k6b8MbnkzsGiBH6cIDP2wnPGoKa/fWUjQW076o997xMmDOpCBqjvq4c
ul8U0qEgxQiMnzAqt7q90riKU8Vv3c7Zk1oJta0VlAiLZFG7ppDttsAEez2MUwmo0kVXuj2b3+eo
0q6xxl7Ouq0zfV2mXlwNVSag710Revma7NphNC6pLMPt4mbjtSM9A0yntNzCFyqrNo4tdJ/J09x0
slSnWSrnuUnht3HmtHvgb29PiGh761TrfPA0L2VWW0sOQ17/oBLKYdt4hDFa02R5l6Y3bD306cHi
VlNQMZ0GcqD5wjY9XOdtrO21sal9IT2dLVYkgGCL+q6r4cGlpx4Xva62CWj9Y1wsrt/EILo+C2EE
aQ6aarTxvcFGuxUGbLq/ykRPrwHwGlpWRKaSc0UYln3L1t3WWzJMP3XMxPGyIQ4v6XdWW6Z86HHN
MPj6+ZBYsRlykrKNwwx053yyRbasu9gRy3AtcmvWPs2Ftqhtnzljo8O1RnN8r2Q/R2eT9iTme0y1
8XgYWe/7YgMnuAiaYBUQ1GatEFgCnMaWnEofv3dF+LO04/zNrTlefiYAdlzC1nY7Vr7EWLhEbopy
IQWb2LVyAMDg0E4D6IlBZk7PfAelEa4d9awWkoyINdhvO9nrR3cm5+/JMkGSrpZZmznhN2Nlp/ul
qZLsztGsOPtOezo+ROFULW1bPcxU8Y2pqehMX19aNXKHp+SXjn3T6IOfxAS9PCG1KJxdhJxkPRjY
8OUxIWsiY/PvOjM/RzJys8dVLFb9LpMhLt8tb1RF6useT9n3yhrNklP8RIPL1htbx9jM/SpMGiwM
mkqmZqlVhn5gzIu943p2u6+yrM6JKgSKzAKVsqirgG7obt2PTDLlXbJG07xTnpgqdAFGEh3bOKmT
VzJ1W+vbhJy11gCnCxXdV12KDsyvqsK1GMGSSWqXYTuX30pYgHnYc5RaeqRGgqTuG2HNcGggzWJW
+44KgBoUr4iGz5ox9/mZezVv9ivlAAvK9Roy0gZd9d682iQHt6wM7ueS3oY4MG27Es+N1pXwf4u+
DBqhCGrOv4BhNWwGNBuRZt9Iktn3htU0/UFnI6+fvLmlHfeqEBYDZ1cMdXXgClDmstEzbTYVriSl
mjcC7Lryao44ZKa+xqzUvJhFVcqTrXRtfSY5VG/Phpr7IuTG4LIGqEW5+12PP1QbZTF6bTISBqYr
R8yZ9aRanZXJz2O70N+Ft7bpE0+iGh8wj11axePIsdsrg0gO1AcONV6g0u7iyVdtZOv6THCwVT6S
q7LobKyt6oZnVwBNo18B8ww1yV19qyuShu9sM+3q0ueAHy2ABKLqizMjbaMdFflUy/Uae8VyknNd
NGTjuUPdd5eRldYfsxBD/GysUdWFVSTyigV+1IxbC4JGSR/O05RHonWWejuZZNFvE0XVLOtznTvD
uXFsZRc+59xV42BSRHl6yLreWb6NI7gu53PZzfqj1sVq2CfWJJEow7c565b++TjaL1YlgUEh3Ff9
iahFr0J3Ylv5lUrMeYQTHvrpyXNFUdaB5jkirg5lN3FaTPPF66+i1JSmb642kSEJk0d9Bz1TA4Y2
bhmZsHw25EQDsJhnlRF2eMM6+7oYxORNZy4dorttl5A2bm1tmRbzi1YuBI/4id6batgCRo3gF2p1
9PxzknRFho52jHk2syWK4xvO1d20IDQxHc44Vg7+J5GIKW9xQq9dY55VG4SFkRMxhaoRvSR1RjYV
0NPg3hSeB6h+QEZXQxasZibbbhOP3iAWH7LdHbJwktbgPpJmUpagEq015M+1hpLpFiylbe6yNovc
d0Bjb3yw89S0nxKdB+SxXoZcv3cFAz7Pc0Io2VcS2qN5RqNZdkBcBGTMrrkRttO7x6ke5/iUJ7nr
nHRrTZs7UQ/kZxZqTqawKLqigZYXIhJBXtVDd1xSd8nO0kB+chfZ9TS/LEOdZPC/nQXFPZQujHLX
k05Q2kKOj2uBOSy4CLjtU5JYq3hz9YtfZQ9Un0sI/mhpEXUUGjov1xjqfWOmtrU1KOadvnrdZGVQ
U15kHZsoHxF91GZnT+MBqUrssQg7wo78nuYnHegUUroN2rqL56AtGIAB8Fb0ZFcIL6zhvFC6VcU3
FVaT/NTZ7eA+Ny3gi2/N5aLCZuj7KSSjtKrCKl/ECT2EuM+KBJGM1yL82qS6Nn8utR690TyBvofV
xMQUaWv8YMK4UxC2lHDFXnqvxaw1ILCGMcHgVDrDINrB6njBSA4WcNlCZuxg5buJ+7zxhx4D4xVI
mFkcF8MFtunHxlRAqpHRb5xlQlw4G7UGIF7Ets0WATh22xpk61x7wP7ebV2CT4yB1VEYEd8wQMm2
PJEs6SxUh9ViWUVAwZijPRlTPH+tC+4zJ0h6dHbXGjwDWpp1LNQGfdQU+ZpMmaeMy31aBCM1WydX
JSvzRcFgT9FwJpCgOFQvBMLjMzJaVM7bWHixuAPqtJJtgaDrxSsI4riJoZ8V861XTxvUGxVav3bh
qEhXlGHAP0YGEhBf4RauWSrtVGf9KuZJfvbsJF+foO3AfrsFE5i1eNP4GOtm/ZnmTHXrxR7vialG
TtfZKit3b+LjS69Rlco8GCvezm412dF3eSYb+5Q7fB6fEblz7pNK1xY/KtdO7C12GPixtGOeiYtp
+lRrVlSc8ybSX9qCYTOIs05r/MyIBuNGZ7AqTk2bWNWtEqbMdqRWtEgxSrQK15GXmFHQdqmq33Ia
SQCSZ4K99qpJc9zXTcMMBNdcFzvZx7Zzq82ISwO7kRPKJrglVW+UTVNL0Jd2SbQMB3gW4dx2Hqxa
ilco/jIDnqmdyC+mfCCFTsMG5A9VrKeb1m4iJgxnXR4sVzUqWKW55kEE6uf4C3epOCxeZL9k0iLw
LbE0IE8NZ4C2tVnMyW1t9PFTJTsQp6RGbCR9p1uSPPe7MrON3aBmNT3k5HzGPpMnYfcW+6a2TTDK
yzu7chNtxwGV5zWds2gM19RMv67rPNchqHYkfJtwBbGvir5ev7FsZVHgWHzisO0TUAJCe3UjjHNK
uc+R6vj/2tKUr87Sd3kY2Tw3hSiRRiA7FkghYSPRKibdsAYCLsYL2TZmuaFQY/juRE1vnblqOYNH
liVvVqHT4YF2MG6CzLFzI5jacakClrcIQKQE9QsYsNvsavHsQX6fp8Y4Dk4i2VeqFMYEKfbi3Lkj
q+GmsSYj2bjQMePRnp053nQKuClUS2odLRqgoFZztbI7Nt3lzG0KR6GLMfLGDYpqLSfeMAj+QeqF
M/uSeap7ZOMxsk3SOoV1U7fokIKCUxF8d8kPCAQznfm4dkxSQWmUU7y3lSa+uoXqXtkLTH1rFWg1
A0LChzw0+7g+DjO6343qtbkIoG68GwR0peZP+pq9D7VUpZ8n9eLdrkgZ36j/Y+yRTkd8b9DbCtWs
KF2aiBJP0jagxk4gowPxEfdmSUQBwKzdoLnVW0E5bzGR+HYaDGcROBNY/kJrjcbLeb3XrU2aet1n
dpws24IgWwjrHM14S2YKG5GETp2T7YYeKD4g4Msrji3tLoQdTVgbNnE8aEZYTtPa0p6xtEfSdUZ1
0GNt+dpWFseAZWmYxRjB1+SGNb6Ir5SesLVNulHKDSqFbOBgBUHP/SKr+UZDK+gGpZajk6NfeDx7
jExOuWmTrF0/JzK37kg/T96deAZo8xuMfGWgY+Dqvwxwpe4lV5KavpnGNfyhw4hijQqguH0cc084
VxHAO3TZWmpBm3VyRAnjms4D3k8oSGUuSUWZY+Ou9fyqzexLvuapqFv82Em76DTXXVM/zw3+UJfT
sulNoV6CJs8MrbC+8N09UHfm22zGUPZWxEG48tGSD/gyJzGoxgur2XKS184eFnxYSld62hDDxvIM
thIjeIuoepSjpm9aM8nHZfPvhOJ7UNfS3aGQLwK2iBUxrCHRr8R0dzd981iZ1ATZyzDc9YsmwjJJ
oaw7zQ5pyUFfz1EHPZJW305L/VnMbr+FmBnuRe54R3Dd8XWKDO+2mISe+2IdQXFykYdx7ejbpjGW
PUKg6m4tSMkdO7TvQurCzzTPDjJ3AdTtoTnQqmmnAYHKndP2dqB1iGXSrIS2V/Vg0sJRX/BbZe0B
o+pnXOj1wziW4yaJB3lsONmYfoFqAqQX8KOY5gksPG2fkVcNtAhNHX2CTrk3xzp6stY43rpCr5AD
W4s/MrX4fWuDdigruVolhw09rtVzIbzmJdby2W+sWK/h19SCXNcEJ1VmHhSjrgWzC64m7cQJuihv
0UTP5xVTjc9IvG4iAL9ba5jnxwY1J5mPabT/93Z1izqqzGKPhM2iCTmOYtNv2sZG3ellrCx/bXP5
3bH9fxlPXO9jIrTDwbtUVVeE/Tbe4+rbe1vjWYSGE1ihseOQ7ls+hsxdvhmD6Ggc3T22vtD6Vgcs
SQRv/+J9/KlhirfxwURmF+Y4w4kUYRR/Ei53bHIc0fH99Yf8cwMjv/3iA/3BL6Vo9/CiVMqtzsIY
OghOqQhVKRpPyo39BFLuBa2rfnD1Zgg55uV+XeE1noisVL5EjrzvcyRfTFC/fk8XZ8+fffEfDGj0
RNCgvuAE9KbW6LZF71rJrWJHB3c1mLl8AOnV3hMNT57w2MdyCJA0JF4ACayGX3wzf+py4ou5XI4f
vph4Xvs51Vq5ZaakOzpNnPksI8TeHKCsPcpSxz389TX4Zxf4g2Wtbbqls0zT2a6AevKBGM2s3Ogl
MoV9niro079+mT91xvGBzJ8/ECR745WTYW8hFAyUQnoVNjCb/+KH+GBArVt77EiktLejLFEs6EAB
cenL+lclA//sS/pgOuubuCnrOCK/CEzCxyFziLzsmsDZX+XF/bOv54PNrMf8idTRsbeu1YR4QNFW
Y6v+xc30T375x3jqaIZbtRn2tzFCAd9tR1bIBMj2X7qyH8Opjbw20e3y3Rhr6fiyBx7tVvXw17/8
Tw3hrvcxm9pp9XLC9c9tk4DavnVVejmcOQsRrLAGeF/qAdM4mFVv19d//ZL/7Nv68PwnbgxYRi/U
FsDYfrGatrvOdCjXv/7t+uWG/5Plxf3wZMtsMZ1xia3tkEWNDDvReCqgB8vO35yy4mQUNW7cI36s
O+MG4m7NXvVuFdHGMTIzPiZWVsePFm8r3cBGTlr8x2X8j2/zf8bv6vaPt9D993/x52+qXto0hs39
+Y///ahK/vuvy8/8n3/z4Z/s3tX1l/K9+/iPfvoZfu8/Xnfzpf/y0x/Cqk/75W54b5f7924o+t9/
P+/w8i//X//y395//y2PS/3+99++vJVptQG3aNNv/W//+KvD299/k54wjUsqzX/8+Br/+AeXD/H3
33ZD9qX98uc/9f6l6/kl1t/QsSAdBdySLskp3BbT++VvHPdvuschzxW2J1xDXHJ3K8VE9PffDOtv
UiflyHNA6S8/w03QqeH3vxJ/Q2xvck6xDChEjy3xf7+7n67R/1yzf6uG8haDTt/9/bef1yVpCV7B
9QRJWJ4OZyU/LB+ekY5OV8wy7O0EDdK6LsuLt9TGhkj3bPPDN/OP1/7xtX7eki6v5TqWIQ3Hk47B
h/vwWp0jnGyKSfdbpkZ91ZpZbWu0u4D1PaW0cVn/Kgvk99SH/3lU/nhFh+8ewb3wTP1jcrxXrrk7
5JEDkTp7eLdKXNwBFr9y8itpVptBjvIli71yl5iZrftImMzYrxZT3wHCpwe0mvFRb0YjLKpYXGv5
pHIko3n9i0iwD8/0H2+UC27ZNreCRGL6YZOTWr5MMwLTSGre2YFR2bkgeAbiRkkeAyLEAovYOO+k
aLvPY7vSKq9xOe/jYcifKoBrTsrrrxqQfo+X+fj9SdPkXM5Gzp34YXeUXiMoagbzHBiUzv1UIAua
DJV8d6Y+PU4GvgOzysejyLPpqYT13kyxdPfJbMkXXJTlzTInR2rMDnh37jI9VleRF+XHaCRp3bdS
L3/TLLZE08iafaEM9XWIL0atpanv//rW038PFvj4UVzJc2OYpoUU48Nx1E3XCb7etMN6KJJTe/EJ
azT2XRV6Ej2rpZJ3jiiaErhlaO/RskxvlTMpoJiyot0NV/pDMSUn0WHLqmUBCcjgAdX4RfOKFEGw
vo9FdqPa+ICpsQ1FZc5bIEtBIpBMz2u7loGZ4AW0kN4n5VNm2fpjbmb7vkr3KPZ7P+uYCWGnqbDO
mqvMEEFfR03QIRLyNcc9tmu6HQAlvLuxcV/oKUx8vAClrxbjYWid4zJWV65bPmQrlsuh3EVYLgfC
OtCYhKk1IBeertMhfqzSe3x5xZWAU4ia6FhUheNXU3/Tp+JTh7E5sFKj9L3lGyJ/rMfdJPylVFhj
uGh+bK7PzGXHxHO2AjOBlNZXNHlv8A6bcU0es6Y7dnUXIIo4mSrd4oJiahqSbS26LiiE+dRM85sz
SRyPpp1sGj0/rWt0j3er9JOyclCrS4kqzAVFBHw4m8PggSR2aZ4gwjDro+0067lHkIuMxDTEUWd3
m/38onn2q3i2f1VQeFnuf9huf380Jb3byGdQaRNX82FXr2XZ5Xa32KGOTfxGQaMgRZvEyTXcnVnO
bYAmS3vwFNKx8AKzdOHQFtN3tCjt17kpxyfmZO0N6i3H1WnFITSBjaajL8uNFpn1rUpUtx/HSX2K
MdCZuIDL5c0bJv1hqCN19Aq4VJ1i1pNY6WkfrNKEJ1wTO5RW7B7hmsDQB0f86oG5rDgfnhfWocv2
h9PSZgH4eUXCw1SPGPodNETecrZzIguDzNCsQ80Wdqst2Igb/aLx14v1zkjb9lR661z7HIFqSnst
96kYO1Q+qLC//vWz/CfbiHvZSwyuhYNu98M5CHVHORb2ZIcTOYGB2arvJMceGgEsNc3xL1bmP/ka
XMszDI8QPVdn5/r5a1CJ4Uzu0pPrtnTyU9y2Mrxk+O7/hY/0w6t8WJwKN4NQM1s7zM00fRcgpKeu
Q9HAfQmSRJrDsv3rF9R/nlF/v6svs5R3OUPAEBkfvkTu0KyujcYOK9s0jrObF7Vvd0N21cI+PLvK
qrGJTC4SYaMUn+CIqlsqgdvN///b8CxpeRyMbBvX/MevV5vsuklsO9TiCLxtdp4Nu5do0L0yWD3k
hxgb4k3hDKMPNvqU9+Ov3sFlAPvxPsfhxFnKpkAJmZVw5YcBDQBfd5cic8JitZfMT8CNzk1Pihvb
qcspCBbQA0yC/BvNOwoACZ+gVCraeoNb/apo7eNhDFmjbVkcACwdWZQwLyf/H2b31cKnPzjcYklc
5KGDl47IFobeRK/NPw7rP53V/+osxjHDuezqLI+Oh33tw/VHEGDgT9SQmBUOIv0ikwekhNMZToXC
WUnk3y+uNHvsh28ato4VhXMfqygS8o/f9GT0tlHqUxQWuAlJwrSmwIvm6ZOGf7xDzRnF4ME4KVhK
F0w77XCM+77d5AtFPPoyyx1niyIUBunJiIUmAJxW3HSJ1wWUM6xHJOeomD3vYlSlooHevUWMSIc8
J1i0Iv1m1EX1gmXLRSiv9aG+6tZVFHvL84K2yxeaDn/tumZpbJSxNuepn5I3vqHkuiem7r3sTeuV
Rnhn26T2ez+K5Zun2TT3GlEZFKtT7upLuDnONmVxOEA6gJRn3GUYYUNCmsqgSczierWtikibBGfc
7EQDxGHDO8ms1U9HN3kkjq/D/4SvoSyRdUE+6Zu+Lq086IFyD/3aoNYCBjYUwoNFPqkuyTU/z/V0
9C/C+difZZZdiWJqT7XpzN9luoQzNu/Z85rDMncbQT8wNAkHURzjKt9O1rKchJ0ojNP9eI6MRn9u
ssy8G9OFhmg09cM3iyC1g+ea6DI7YZw4MAyEKSLQGfMaxirVo27jKdu9ztwy3etkKd/25CC/Vd3a
3QABQlDVIs+v4zXq9vRDg3LDDyLWcPVPFXTZS2V0s72demu5b4p8vNXyS9LYHIvEhhJpCAJpR/GU
Yuq+M6NleKoNSLRKl9XjsiI7qZWWX2t1E++x4GooxNv0eshITcPlJja0RMsdWsP6GhpyCPOJiLYB
c9sXLdLbg02S+blYIWILvbB9bHbm53ko44CknO5TFmsFdvF1eIWor+Cs8uhqzGTOoSpX31rkHo8G
jofvJE00z4WrNnM1TnCxvfYyOFNzXusof0DGR+IIaPu3eRkUYTKoXjyEjhaAoBVjgNYEcrNJl+8V
BsEj1dO4++PJ8Ke+Q6GD/iEnK6Z0z9RbD08tFQ5USI3klmCyCSy8qif8XNGm9VpnL8bOPchOZYjG
Fp2y62R+9RrzwutWqy8dcw2FnhDVy7hxsmO3OhTtxHJjIx/NsToGgPooyDOxToFm1dHW0OLkYYSP
D8d51La56bo3UVfnpDFoLJFIBc99kaRkWvfIhBTFHFVtrjetsuKrTiUd5AXyi2PjJfkz0zFZc6ut
h57eJ9vEm6ZghHm5VnOchnAv+F1/f2HQmRfVJJeKLLcPFgyIW0wxy2bRCKFxCRl6QmUVXznJkt6m
a1TcES5RbCenm09G3H9qi2y5T4o0OSgTejYacxfHBpp9hBczXOlsfCPxihOx22SbHvsV6sGuvzY0
8ijocsbCt1WxY11hektiv+mgJ/22jMT2kquww90zX5ti1oNiSY23HE/c3eJGovWLtomPJSvuEiLa
lIcsixHk5YsdQNhkmxXVUtBj1AkbYVBUl9bedZfM43kscXpfpCbdTaLPNRLeAibkcay1jpfrE2OP
O6+6jtGs73pjIh53MlcjGHJnOsyMtEYwN5oWinGw35Sp8fzADCE4t/sTLT1GqFrrS4Ou8ZU2m+GG
3rQWzbQuXxNPtHsyFtLnGHHebohY4tBGTeNmMLT0aNp6v/Vmd0VXXSdfPF3LrooC3RDsXnQ1k2ex
g/e2ToZQF9GZrhVH2nE1DAlIo/EEk4bqaEv36PayChxNxxxGXg2qrti8d+LcPdbIOI4LHTJfEI+R
z1LN+VVa282nWQ64T4xCvx9ndgEtt80wh0NFhdinn2HeV+7QltImOoAfurX2DmVhRded7qqzIcfx
peqr+JNNBQgpN3b3ig6RdB+ThCjkzYa6LWNzOs2UCoVsKAxsOkNdSwfs2W2mXefqMwv9uCITVud0
FPUO30B6pKMX+R9m7ug46q6288hjYC6sORpWaiSRBdcGOH+BfiqLJ+sb/Id2yq1WhZfEqtOqIyli
lZ+0cBqE8SgTZGVJhXZPm7GzeU1u7spSoAMelaquZCfAWjVpFvMBWP3SNhLn1WvVrxWfvVjfuFgr
zi9N70scu1Z9zuJxPVQuUVeVa8Bs5+OLVmt9AEBvnmczlth8irZ6oC9DRw6T5Mg8Uvl9NEfx2Bhl
f1jimjzTyZVIZjPFXphn4knl6Dn7voufmBMc3Ydqp6aYRwhBZje2ONC86Fm2Ur9v4UZPhAbKKy2q
ovOMj+aNamCB0b5JksepWuNbTVj2O44675ubJtWVMWtJqGhzOeqRq21aFJZs7bazXnf5tL5iL1y+
mMh071xBx4DfO9p0xoDu4HGcV+wH9hjOXK0TrJ8z+Jmp1YQVuePOqqz+OyWBziH13G5vaRfyU64m
fR5xFZ/Rm7bbSuBNYnSJzlFpTYVvGZM48iwJP5o0qwrszkDj2Mh4tzQmMrgq53wCL0BlCuK59jUz
0+p5dHHSEmKgGugtW+PaohC0H6aBDoZcpNo10qtxK8qpDOslaumWiDT71aoqtUXJrD4tUZVf4YW2
Hom8GW/XNvZ2dtlLZKRuyYt6a2aGrAPk7RT0Kd3M0J3WZkWCccU8ZmzJlChQE8XToTdSHD5TOWaH
WPbD1jFtmtOEIXEnW8OEXJR8mPSUu8W8TW2SyxRn2CurmooFY7TW3M9zXn6jQIImZ21IvvdOOTzL
CHDejxINP3aBVAifdo6/RuHv+d6if1G7HE/aSRYGe61rV+e+rZMH8iWIwCBp+6rIEkCSZETFBMc/
EJdquW5WAqmAhriTMdzyWoRugHzl9/MquKHbSZh70iWm97xZuy+YSypCwwYs8XUt96nboOPp8iZj
QDZmZJmV2lvdxEWyI68Ni3SZnnVOzKFZcw0R7KJcNGREliHuks+1MOobYVh8DtRgt2Ux5iFddlm7
ddQ6vc0C3NnHH55+J49j2K7k6nxerRq+GKJeEjdQDtPo57Ly7mMjqYNlpUkTK8yI5aZdmnVjmdZ6
8NKi32YetDkZdIg9PEIEBl+bJYS+npbWJxRj7XPRS8IWlD1eHuIifVScfNHRjvDXKUfh7z3syGdU
cc3tGjXW7uKrJMRvaNXBRgl8Xmyb0HqBf+3RWFX/XSHE2nmYvImus+z7rHTdL0Te9DuBc/XBMsw5
nNDFvhd4jDckAcjbpsvL74xZxvWAko11U0SICor42zBr2ucyVsnDMJWNzYapG1drgxgEhaP3JNe+
f6y1Vpgs6nODFUSzNgXZivtknOaniegOYnEyy9q6qWAxmMZ8My1VczCrhO7g2F1PRZ/G1/oaN3fK
u+jepFjJSef8ckZt3L3WtKG/wJ6739CI0JIjx1kRphW56DpGi0gRa6kODXxq54shSW9GQvWfc1LX
3mZsPVewkuLWHYzkdhEoKfEtL5vOWdz4wJroHYEzxffavQQBrRkZmyZ31l2i4VFEbzEtY7xp0Re7
Pr66ipZ3jUcEa1/ZvjaZJfTQFEisfWL/hLfh9JY9DbqNYp3zLUYxEnsJsSg5vOqNOd5wsb2XyXC5
hiLGKODm+ISO7iqM8wRsx3ISXRzNhZm458nJ188iicvyarKwPoeJ3mfT1sZJjz6/z+ZtKc3yBevx
MvhqLhUCiLT5VpRlVIWkGlZi5zaMuht6+TjHuSZ+uNAdTRBIM0HAX1AJKTbaugzNccTIToCDGzX3
QAM/iEc1b2nXK29JCfhcI10um2LBB3upotK0mx81pfxc/pxqKVrHclS9669Ok6lAi/CckAWD14Ag
I33fN1NTb1ADcfD6Q3SqyVoPE68h4gN7n8xv/5CfOqntQEHEctMg1X6Kokvzt5ctj4WY+1ukzUM4
acLxp0Z6fob+HJSeyYvcP6eaT62K2vuRK0V0V0UADxnNK16paTRPpSzXF+MS/QDJ65z7cUhRwI26
jVdYN1Ff6biW264oWv9Hkavtxst1ky8zJ0Kh1NVoj+LUyqiUe3ZSNGpkc9Y3WmolN6NnNq+u6DjJ
SwRAX7OsJakTD2/1go8JN5hMKvfQqzF+QOI236y42/xuXnP6LInMfOqg8Zhw0vgpHrjjgLEwGzup
epj7DAI/MRf7CwV6+qYiDcScOvLlx3QOOaJ4W6GrV9msSMitft5NpHmR3uN5yY3pjd475fD4hZlh
rwa3j2/xkuIIxV5j177RzsV+wbl/IKDLCNulQx02cKFOQ9KpJ3ws4x7nj/mkmqzn+Mu29r0qrC+S
qKKrzGrsr44h67Bz8Q1Mk+r3RN/k+4VKsVvEQVgjLAKSPMxhRXqPEYytk2Of3vlWu45lSD8Ji+U8
rmeP8pevNGxNXwTpBvuiWccQ2hHlzTKVQdm18ZWxSDTXQLTbQkRR4NH0xuC7NCfXq72TQTjJe7Oa
aew7hj7vU3OIt1Lr621VCi/zew7u3/qiVldLZ5QEOanyK0h7hJF+7UZWe3JNvxZZyiJvQWp49+J/
kXceO5IrW5b9oWaBNOqpk07XInRkTohIZaRRa/H1vTzvQ9XrAgqNHvckkBc3RYQ73eyIvdeeUnKq
V15iE3mZjmJ7tnXImxbi8ayZwZkKyEJeEhcfno+CIzOnIVoIm9kAwCtpqJy+fPYGA1kw9OwRIFYl
AZCV/YiaXetRhOXNKKH0VfKPa6kkEIOR3/XGNT896rBjh1ho4xkpH6NcU1tvWm6WrH6Nvr0fHMsL
9SXDoDzhkNzoGEwCvXOboyx8GiVcIJvErakjYguBXe/D2rNxMGodv630lu+mt1QbGsh2y1Wm7fAz
joE2A23pc2A5m4mrm+d9yMxrCfLiT9F6K6A5ID888+K1n2Fn4wmimje9NTDduN9Bx2IHjWucfMkC
jxRDe9NEdDL6VNRjM4TYr1yqL6zgW8HbHix1o72aHnd60MRee0nTB4vXM01IsKiNcc9ptxLLeYR0
CJdOVicfUOLsYmPYbIUIWSi9l9Fxk4OwlOJGWhQcKg821GRkvJ1sC8IZCWbQu9qjXyi6N/YWDl0j
cV+j4ahTN+vuCZw6exx/YaOBJQKEgm+CDtgMhvaAEHo6FBnXnP0dbXMf1HncBnoulutkxuJP2+sQ
yuWwPmuadN9ZmFZd0MbrsGwqL7cOntSroJ/5Yff+aBi/VkEUspE6CI7JA7nl+EfebLyU31WlJHo3
VeN5q7j/N0ZR8dOkAC0Cep44CQH5SpAHRf82LfRbESxUSDqiWJc9az/egwVVYUH63TReh9IVpzyJ
YQbbdLYkxc+CD4VvT9pTmi/qip43PoIgXV9gbMq74TbuER2+sClTRNywZBLG22PFglwa9mxTLRIS
aa+su0Vdzo7oP2XzNbVf0JSACSrkmS9dXZU42/mZbomo725rWa//COlLLG3dhiGS+PFfanpnLYod
u3gnYjHyw5P2enoY5Hcjy5vzX4E9WXDzve4xQ/tFqwOs6v9omuEA/eis5bSCfgpEAt5XF1WOfrBO
7iCRnMdFqsbnslhgKtpiJYvyP/X43oDOD36O11/X2LT2QA+Sy7DAAXBSXz3lU1V/tGKhXZrM7LFH
qLxFo2Vc9CM4g3hnVqMNmhDfNsSb7ML3K3l8kcQrrV0CqzaNG+nL02502XnRizqIWpU/B6q3ndfZ
MLKwh/C9WaRIv0GOsv7weHh07MqnVEgbp4cPk04vtqGD6ZiZ2kaTV6Zwg0bRSYCCZX1A3NFF06A9
YJwY1CStRWStS3NN2bt8tw3NPKdVwvDPRWYd5qn9A5KF9VIwRP7BkOBhIGgRLsqvxSHL5y1ffHHx
VjYpSMlX1XZkOKeUFk2WewITdDG907z5QaeStf89uM0jpgoIWNz8lJljTN9cwdj0Che6drdURt1x
ESNANwg24+PE5KSyZOGW0dxY7a+UE+nbxHbrgg9wCTOXzWJr+QPeU5+2aOxniVDTwiISYpBLjGhU
jvlNq3SnidqKad/AziWs6SzfBwwJzx4Y/3mzen3y6mumeyFPpvy05SR/tJYYqDiqBivGrJnhkBUW
7HJmrjxHenUs7AZnQicISSbvsoO9bJRBZ6GC3qL8cqqnHjUGI+JxXQ+eBZfrH3eEEjZzHDnUhJSl
ZnPve9nd4rIqTjlmvvdyWFixMnooK66vagptOaT3sTL778A2IBa2mNVOiwE6CKxBhwPGH9XnoDQd
Ge4DyTH3NZbNoUueMX5Un83ko/ueGJykDKYDzqLfSuSB6XM8MSkYQwYr8yWt7JYXBYgwV00i3lA7
EfgnVKf/qHWu4yZfJD8784eoqB475ia3KXMcLTtVw1Q7p3/8G+XjqCw6Gd9QMXc/U4RTJzpPohH/
zdIBHtRdnzSEijZwaouZLrihJTs4w6Q9L2xIWR+NFAcblRn9MSnG4jskuvUdcCcDEzGrn3E1FcW2
c2INkmeaHmOHu5XDUN5Sslt2BBUPecSQpcYz0VdzGtpKNL+U5AkOCwiHVBO9B5vkr2nEKihyG2h+
AaWEe3bpl9/E7HTtTiWoyTZ/nSQptoggS2X29I+dRNlAA2H65bTDFnlzz1lsZafVw/IYCtJP9qiX
Mbsjp5OIpZX6nFyw0HgK81c7iWeg533zTBtF4zm2I8jwfzOjwF4qx1A80KyLhvuAVTS3euZCMJhX
HKwwvHPS5Ne8Qm/a04SGQzwVKqDtTr9s8E1USJNnQa17mFe4SaElTbArblUGrXP2ClhvZe8H0yrS
Z5YM665swRMl6zxiT5nFbTAW8Py92W11W+Dmr0X7joXY3HrsKUJY3QqprMnjl8QLHgbml3z4y8As
HP9l7BUDLUYCtFm6vy2wueFvasQlswlTWaqW1v2vZaYg5uYIGNGNGJQTDVEXHFpjqV2ot7V3fBAj
RNRi5hOdtvifXMcyt72EDxO2aWK/rD0a7Qdz6Dz2qXdkaW+dFua+u8FxKk6R3n5Aw8Rx7g3s6zXs
iV2r5csrWMlyCP5x5JAR4ALD1pUNcOmvL2d+zHGbQbOe8SrSDrY9GXvMmqW+qcZanDVwwRw0VeN9
oexmzTjoVv71P3l3akrsYRcnOpw6DSc15j+ju5t/q+ap8JKDoSjV3UaHbJoztdHDCv/ljIXRde/G
vPrncjRijEe4eqelr54r4WrPORQ0LTAe4IWhdc37f9l+enOCJz66KoT634b66mhHahn35BBbFtA/
oFfOpzF5wGTVs+ba7Uc6VWQnecD4iJ4xPAyvWrHvncF48eWDFoLVc/vXKQQswKbhzetQrMD/etPv
QwZ8eWQv87SJqRDVJgYYcOwzQ56AZY6hrwlytRW0VNZO+X6AbnXSemwE2OTwd2lpp201zJPXGQwp
8N5M+8qkdN71rGj3faf7N9muv1o2cPYG5lt7+8eKNDfDQ8wiVzdaHhZ3IZLlw1mt9lu5asYf1U4v
a6dPz/84lNQsiiV0gfvDtE6ZF0/uKPpTtlT6XSLbn1BOkO7I/EuvT/1iUH4A0LM/WtRuP/SH7Q47
pO/euIiRptgP9bdHXXrS6wxSqbKtPbYd2nh49fYOpIn+MUKY2wm3m7dkvn/LK3IGjSrspha3TbK0
YVqp2dkAACfkx+PvPyyDdF9BdozPmeqWZ6rR4TOrnO5uS4fiywDl04R5pc91YGaWYHzc6TtMc8W9
KOW005um/jHibIwa0IcBdK00YtFeH6dujcMZNF2EDY2mFAfhiM+omegMGESeMsfR7gOf4ZIF2dpF
GjCld4jsqF+sBUE7H+AFs1i/hBJIx5NpSHGyfBDAZSG7qNO74eD40vnR+9kEKjF5DKAUnswHsqE0
WUGpFBdot5Bo0C87Bt3kArBHPtSjntxABBBz4D4Oi7zNaPJc2/vSFq3cdsZgfZunYn7SGT+GVuuj
18Hwh3csS60/wKb8D9f309/1pGu4o5vF2buc9Tur8fPdAsz+0TNZ+86bVWQZvTiPvtJe7UJ6O21E
JMWpTDDQCq/qiSC37sMuoahNmVg3ueU42/+1VjqgJnI9t/7gp999nExXSlRqZndFNT47zve/C+3/
j9WuSAEe+Vz/s9b19NWWaGyzr3/XyP7rT/1L6+r9h20jKEDeyWHvmhZymn+0rqhgUWA+BDvu48tf
Fey/tK6G9x+o3RDYUN8ZqLtM/tC/tK6G8R+2KwzMI8Kw+IXj/b9oXY3/rvVwEFggQID45vNXmf9d
zu50tla7HGZbu7OZfiw3J87+gMuOxj4jA8LZdjD2MXWRhPjZWP3/TaIvkNT+dw2E45EHZRue7iA5
gYH6fyo8ZAL9z2GwvO2rKpKcJ/hDZ+cSW66Oac8ACdt7Bm3v8B0uWn3wvMnYta5z0qu+AUJD2rym
OrTMyv5ShU3hq4syhGtxmRNLXGpbEHbRZAX7eGnvkp5CxjYlIp62YFvg+r8rlwuiqInYacRbWhrD
N1/1H7j23afHL7yhXUme0Bli6e4tsWMTEukSyTYXn4r1hdHjVX2IC4r5SMEzHEFVBgX9Jmuz9JeD
xXSxDOtaFdwXdlptWAgmxwoZi2W39gFn3bMw/TWSDnqaRsqLY9bY40uDgcYIWfvxBTsDrqjJ38eN
8QfCCEwZ8avK9y37jNn80eX7NLdItUi+cNfIsHYqJwRc1W/bQT0PtoNMcEqidoG1WIL1MwCB0F7b
746wAPzQuEH6szPYdCMX7hhHbS2vPZGUW+7mOpj15cxg1No4hrsG0NsCdGEVeIRUMQJiAbZqeRci
v9sbnXHM7FtsoM+c8jqhLh9AhCLq6KW+zdyrnUiXa+dRQQBr3BQTGBRg7/5WdSuw91yAXmUuQTKH
pSnYk1cHCXZg5yyjhvT2MNMBWD+znlLyULkDwI8pyO380dcYd9iMGz9t36VXP9jMY7joS3lN6nmn
oNSd3Bab+2zNlEWUyJiq8Y1edaeFBtsvz3jhUE2U9CKJa06oossvpF5h6na0qK1xRxjSbsjSyrd2
KrHkjfymxGUk0rT9pU3NJz/HEAfDHWKrBHlnTrzG+lhHQzdqZ9oRaHUUHtKo8mPbGl/AsUBwWebA
QAPGnNPoeeA4H8RDvicEjfQif69Jicy6EQMplsAV8XM2g0oYvT9JGp9NyODbLHukw9qZcXBbuNlO
iv+OAe7VSfyLYoTKnM3axZX4GpflpDn6F/1qQ27LZhYHLB68SpokoKJAb5MuRBONvNgydz6qNkzo
00JouFSGWnoHJUIP3u7RKUx+pwfIlhQ8SPs0z/oYGXVsBjoMVKNgwSLynViG72DstrrFjt+uAQ2z
v4CahQCJtI5NESMqwGL0c0mxd2aLeh9MuMmV2vlLzPeTYfNelzpA6vBLWlrUGeybGXBv3IR9mwGr
JZwU+w7Xa8MJ/y/fLWVVBEXlh20ycipKc8sWAeFB+kE2X3W2N5Wvsl2++q9N35/zeFOYOP1T0RBk
wc+DxWZTUGoDUYjWZjg2ihgDZ7R+QV8GBiKYNKBV3UiisMqmSNDUetoe1ndOI0kolWXPITCYX3M6
vYnEUIdZ0T152rZboViuhcEwlEfwpj++NKLZx+CXinYdjlRYbqBBqmXYVl9Hu4yS+CBmk1QrtwJF
jkgKAWC39z+gdgUkWVlHT0/PddV1T0KY3ZNKKXoEEyE0wh7EGGzwJMCsJrx61ApZ0T/XzcVsU4+g
HZvZeJ5PvIoolPBLT5HpZPPZcmZC2Y3xmNj5z6EgUbM1SjyEQMhDt9JHpop5G2TZ+DtzIS37qgSM
wNSETmojtC20l+U5d42fDpdYaA9VdX4UeKkuzGuc+ge9GC/LvCz3tp1/TxPu3lKlVeR2jR3a/Jfl
m+riqMEORkTnJgLzV4fBc+EnMfbZDiJoY784dQ84hpPbQ/NymZtr22r+cxrvIOWWu1ihuV3aKdtB
LcEegMyYaAXaSRjZe+BMjK6Xwgoy93uagI3KcfrcBmJDmIm78lBYNsgIXW5bq8+f1sptrxj2mVzM
DW++xgE1tNlJm507YxwPNKr21Pirs89nvwlYa7z0rZifkvpr6JtqD9mpvajc8bd1rcmLlvndSUza
EfuvGyV81EJfEBXmleqJ1X6+p5OvD4NUL343GJdZY5ovSvdKh++w3IeCqTnw+WpbUgs7aX124RSc
7ccXxYlfFIl8Em00dWSOj9qQBiad7mbuWYjQTIA6Wz68mQbfcId3ZmBgxnWY08XzyP/ZdL2Rnkc3
jt+IC+KRM2K1Rx7xMtWj9ozq/ui5pDhUTYfsjpHRAdmvG8S5j1zfbivyhOr4Iy3bHakRyrerb/Y8
9QyX/HQrtNoAbmG1r/YAtZLBRzd141asoOkYoMNxPVCWZtelyAuUiHWyzQytJ6ZpG1d6fAb+447I
7Kv01JbOCbd2sCC9/lku2VGT43OrF8aHNzUvfi0+QQCuB7gcLjTkYrPOpgDGjNVzhmNJtACz71eE
AKjLbaeP0Am456JIw0Zm/Wmp6KB02eksf1zip1pwcPgN6vJUZflbMhUYoh2omkNn9RHd1sjUhi9x
/m1h4Bh67JYiYnwB5Wr0N9nsfEivdF7r+mRU8JA4b4xXrKyqgmrc+d9cDPs7CO9JUMnsdVHtRVdI
jkbd/0YfyUyYdrgwDDvSU9FeLO03EzFogWl19Wa7ZJhYHrR+/WXAs9jOpe3slUqfpCMw9Mpiaz3w
coXDAsdRFmxr2J6W9x1KSbgiQbjFlvli0lLdbRaZ9Gc5lUuefrjWGno8lUWxTM8k720wAq6nYZmf
4UAo0tjsmtROxAokvYDoH81lA2EHSgFSzQvywGAa9WEHDbOJ9H71tuYQc6Go/FwNF/ACYBLLxnmf
fa0JTOi2kdOBYpDNkB4ss/rK/OFkWPXw6kMeCyHXZ2E+NqCrHl8WU4APTNOTPSTlpTSgVM/2fqqt
7og2+ykGrfgpHx8moKonhu6/vHlpTsxSmxPYj7251vahtPTmQhBAc+mKL7abyxZMuogY0O6Yydm3
puM4h8lQnGZE3QHa/vqyVsvPksXAtvX4/eSQpahfrZQfR2NUYEs9gJFCHYDa5VbIHzViV2Fq1taP
UVJkA8MyywpBOC1buzUR1+Wpd7Cg2e270bK2SRu7rFPI4AT4DhuUd2wDdHXYDamtbyvRppBK2M5o
bYpIQPMoicEUBYVXezf6QjYRZf3bYpzxJHgE2MeClcjn1NgR420FumbOB6GAq4u6ehKj0Z/iRZn7
aV3Y6On+Mefe2bTa5IS1n/0GXNvsAOuqbCjetEs7+f6r0lb8YN5Ch+3HHJ3Z0iChtV+WZB3PlbXW
1Kxk7Qxrha7N0Mf9nNTXWSX2K2S3PGjQgrwhjPwgumGNFHahQBntfITb9QywNgmHsWl2q03kAtib
TWc57ln3kjfEk/0pzdp2Z/oovthrmsx90doQX2DsHBjXwVKlVP1dFmS2HiPNdn5N9tfS5g2ylO5g
JM3Zca3kTFXcwMt7gBO4c8IS4AigyQe0EOUqZWr+ib6/PZhQhrcoNgAvy8Ag5+wSr7j9Om1iYSrt
E/IIgL36J7ij6SXtNQ0vvbyRWCR2ven672qt2L23AGZLe/oBRX0INF2IH3z4woRMnm/GNB1KCbTb
dJNl1y6gLYE0jM9dOofQv/WNxkkTuXrHOnwwR7a4mRVWGQm5sjHjJ08rKY48XqMKDHiUrOquSYTK
uhpR3qHYOWoIw+s6O1S59jr2nr6fdd3YMYrpN2D7U7xp3Yuet8OdsJQgx++wBconT62prqbgmhiw
OT4PFdSDDFStzj6H0KR6Zmj9kI71xRAY5qq/7adf6i+HA1zPqSStLyv1o7X+fmQ9M9hfX/wxfiNe
Jz5kObJQqqFy49i+RpQdme8WihJccR07ccxvpwyuqOuT5WNZ87o1WhPjrV4PvGIyu/SZfrIqqz+k
hB8Vsufd5undFszGCYXJ2lOsu81JJdLedj07lRheyHZweM6MZOnOSzZ9uQaPfKqIQqpc/5SwHrni
HIyvquAciV3GwWBKD5KzL5gni64NMyF08kodtXE5N2Ju3x/2K6fqjy14oAM2w0uFFHunVmlAZ6JV
nKZEp8Rl7v0Q2zIcPBW5m13GinZgtGPqxCQ2kCGMTPvahNxPokm2XnWaoVoAHRdqu64/Y8tpX3BW
0gbW1rRtClVHY7Jq4C1HYy8AFZKRar/WLTsMRohH3pfhEA/+T/O1HSa+HY3HoZHWfk1Qj7n5kt9m
caqbV4b22tbX63ZPNgBZHiKWd9IWpu0MXJfYgAlXeZqwSX9QVOKJKx/AVhl6MK6f4o79mVBfzgC3
tEG2u/OH/EF+t/Qnt3buSdWbN9DPMJYSCvaChc65kx4YHBwl21Fpw63TzWTPVqthJWcajNJR0VKG
TS8lkxbopfN0ZO6+ouic8t3Iwh5DQjRUWXxmKOZezLVct3PRtEicCWTkPiaVK9bvrtWbx75eWGhq
TbtF2zodXPcKGlud+PhB5JrK47DADeXjfBwtpR/LOv0sUmefNvUQFfYgD3q2gthkTIPFzpV7x/WP
zYqVdB1aOshcX6PF642PalgP7ao/ZNqEQCEngcnq5iQlTEn7NKcfteNZl47HbJa9eJ/S+rgUbvOr
sd0XU6ptW67dZVxFewaI+WnYQjtoU/O+aFl7IHIjC9ph8I6al3VQ5/1bDMU3qKjtUBQ5v/2iEL+1
5nVZzLMUmnuLeeReiEz6TuoH+Vt++q0ucnFEnPpdY4h/NIzReHSwHui6TDuI3vrNcOD7mEhKb/Zj
0Fs8Bfg6y8J5cp/45txDlU1UTtOztUzi2aULcXPrmS5zI3oXNN/Y2jtL99QzQ3oZrajmqQ5YlI1G
c8DdiV8VFFacNP7O64R3qlYl4eqbWDJd5sGWSaQBZV25IyMPdbw1p1sNT2K7YncgVCDdZinpEwmC
ocdJ/TUjPthzQ599V+Ynney6y9g3v9kjfoyNZj8N4A6fmppVIDLvbdr0097uOWsUBwnBVTUw/+RV
0CZe2OgL3lROoJLgOqeadpXl9uyf02HHqjwOJ9LWQFBPbJLX+ldpdOV9MVoMKqyAnGw0SatFG9G6
Mw6JeZdR4u1K0ILv0smzwKy0HjkNhtQOGsb7A9ueCWbvxFHkGw5mby/gDBGpIMExDlwyxey+9miK
ERRYt3xi19lj5q7ILjthrbunQBePCIY2PWQ4PvWNy9qSz1+eJcUpZWXuuqO7qR8jHsW+84jfqdvL
se9pxI16n8kVEVvxq+9F/cW/vlG4tH9CdzyqRskrBGs+3RRGu0pRNi6eHTTTal+cTrwSczWAL3M/
ZyPD7kNOMQJ0EO0ptPawiZM7E8DyB7aRgLuJ7Ycxl+xdveSOJEhjjG0e82Q+5mI6xYqiufenqPWJ
R5QquS79AktraixkTj0ZQuX8kWG9eOxi17Bf+LyDxwqztP/VgQmLCEnDsElnq/FGSl3fKYd0XVGX
r6N66AqWNSyS5rvHODvAlJbiriAx1xjGOwSOqwF6iGzS5oPI2athyy9CBNNH+DLb6zQNNTuPL3I7
cZBKxU4ZOU46e8HYF+ZpQaDLlG0dIhKJHHTT45tHcChoT2KyQm8C5spoSMMxIFFYds2fqk26XVJp
N4MQyBsXJj+FSa+cJiI9927+NaBAO7cjTGWL2YBXk2BngoYz5xL+9GTZW8VfvW016p6aKLJzk3Qv
DtuMAwub+IqhNcJmtcu7+iVhG3ipp+lnio/0TRoXh4zJ0JnUfKu09pCOCiVFC3vSHpHykiJ3JRzi
vYxNJzAmWqWinq4OK6KD0alPMLbwLZKrVca/phnNWZNI1ruWs+udTgHMYHEocmfaxkiTAl10XI4g
vPdaO//E2l/emv7OqUuKi3aAYnu2XewMmo6GC45ADuIMHfmYLV+ol8rQ7Npn12h+9Y3b8y5VJBS6
3jVJS+8sZ+O3nIBa54bx2sNx5zqkkK65Rvw196LZeMQ2qxYFV+Jn96LDflRhcAsg03UnsAgBzlkG
1BWW7ho+Eb00ySRMMtUnpOKzBpAaCaiRRZ7fgi1rZ/8TELYMG11pR88W8bZDGXPMe2IjbbwlO50r
MwQyFAP+QLmCIuuxV9OsHeMR7rJ0uRqo4G+Yw+yAWtR7WmyWhA6qrotyB3r2Sv3yugyV/JDdHT7N
PxoeKdaHZ8EqYNO3pmSGkh0bIIqv47ocbJhhAUEq2kUflq1pdXNQOQ4zyaaj47aWI6rYALT5itjV
GVF0c4UP9es0WJAK27zkd6sn13iz9LF8IWRimyFEDZqBIqWi+t4LQAiwLOdWOLvFHQbk54l9Gcko
3XL2MkB/Sd1HWZVKlJsLCNjpT0fSZSgn/8GQ3qOMJrJxUTy8WGVE0fyWiZzPRTdEnk72TzqgT+zH
T+a6OOOInzp2ZIBvshLBMCSJJVCpcKOuGYco9ipOR8/mcKBrvACsNhWTVemC/cZnv5vKiXYpJZSv
coae7wTkn4XanqnViPcEjVZIgLaKwCZNRHK3d5aYEPvt0d9UWV3s5CMODDMZKtwFkQzmm4GoZu1o
iGHel6gU9oVaXwrDTk68aHJHeCt/t+0U579fFEFfPN/NoTdagwCYimQBFNl88r9P7WrefV1FVWNo
J2IgyFPITp7BrI6wIxqeqRphjOPmIfAjG8piZ1SgMjWdWOBO+J9OyYQDuG9/TuihI+RAgAc1L7km
S63zAgwfamhfwYI/p2Wx7pqR5QqiVT9y5z60Ok1cqZTFFbZXuitjd8Llxn/2beFu8AVw9Um5QMkk
cQuQ1Q3Dzwd7EUJ28Ek1UmMpbOsHu3lqZ8eEMQEwztadnz3vd9RaY3MA/n4ETQhdXYjiig9dp182
z2plb+3VRnIEzFmeOh8nKc4WeVnngZmt08fXsbfcreRUeSJeyQobEmEPs+1+Io+ZbhXxPsdKli+i
GTklwd0GTiWnF4bky9aRF2sw7B0azepWg91kiqhfp2T48tfejvrEnSPdGiMTwwvvgZPfQFaX4Tzj
5+tcq7rDhOPtKv2rjNuST0n9PYlb/y4W4LhtQZRAJhaDxC9MMzAYD3rcrmeF2p/mjthGGH6cLqj0
N9LL11tGskjEImTaiWM+VO3PdsXVXefyoped8eKg+QzbyksPdbbOG3Q/CL+GsYqYIwwnX5dVmHIF
27aMf0/u8GVpkpkvjGJk93BFi9qhjIeNyw7Gck9psWQbNAvFfY6Nn4rg17v0h5apbfaJH6c4jAZ4
RjiZhOTxqRUl2NthMW/on74Kr7z6pdg1cxkH5pS+6Yv+yKanPzNjpJ9ojpyiu+J+YmC79CQbNHgu
eJNaA/XY6ribxF4bnK4uAv24W4OpxzPYjBiryIQ0Rfk914QZOYo8CfuRCJG2dY7l3N6sQ6FCw8y/
6hHzsIdBUUqfNfMyMGhKIN2PpXfqJEd1QRw3lrXRAttBIE6TuBdGP8GoG+arnttbP58RFBDQu8H3
p47poKd0xGBb0gfcSg1yvtYZdgrVdw24cgT4pNFvRjXle9nx8MuVTVFB2FhE8leFvNIv7+WY1yis
5g9Sg+hDgP5Hukz7V4SsdjTjMAklWpLYm4bDhL36WAjvJ/I288QYk0D5sT6aEnMfwhQ44zRO7omN
fXel5phfl/TYwRXZrfyTLNeaZ8+TYzC2hsYUgW2TGkt1UPBfL+AEyawbzfY5dyyLCN/1Y7Sd8rUo
4xMBunsSewkucKwmguDJDC8mzsuL2eOYExGgYFHao+7r7VFpMWsg5sWhhk4ktMirCCauNjYs2mHK
VBVVTq+dpMgGxCd9IJBjvfsNAgUeSGLqPf+MWeeAHXl9S9M4QNbzoDoVHg2qNb16OHKGhdEbU+aX
1TC1QPmVFyUt9PjGXXex04SYdMYtnO3hebasfWq07U2QArYdbDRWRe5HiFCyA1Eir0uGEMKzqn02
ZVw6uRBnKkzj1He/anjOu8641w1L2yE37A+f237TTX3L+IdAUrT1hFHkIEPcBB26L+u7Tx2jemO6
pzomdAXeh/mrRtFOrvXAejIYbfRM7FKI85Wae0ygfLkMAaBApSedco7Dpr2lyHIcJebrzDNuTrXi
gMMdnBO3fFt9aGPUA1teyRyiZXqBquSfEF56WwMuxiZBLXi09ea7ZKC76+IpC43OZafKWqfG9snc
fLr2evosm1H7dDHdF0cFXvrJTZz+KcPV3s/eJq68/mgVhgvxvLxCwZ2A32Bixydo72SLDbZLzDRA
yVhEysYSkk51v9NmhPNN15cnOL9ZsPZIWTXMoDzRn51rtOxd9emeCB6v2jV3OqfEhdSWL5UV09F0
iplSqq6+nPYgx4mw4rZYQ6b0yGZ1bboyOSRae/gcENm8Ug2P0cNmxxbsR74W5C2z5cSVSkRXVjYg
IBfq1d6+54NRv6/zcXRNsrjI0ro+RrjqkTbD5Z7sXcLZIoIoiPrICwKTXPGwgleYvAQYa9tvnxE3
/yyUwdFg9s/mbGqbGCMQYc/TW5eUwxUhGIxcJXZxNwgYnygbvcQgo6fQ9WQnmuG7sOv4xMFLdeZl
6U5MPKK28I+TtLJ9ZZRDCAZ/m4/zfC/MqrkVw3fD7Y9DYj4QPIVxnof3iWb4QmXO+pfbBtSr0iJE
Q8wJuuR7xSQuihmbkyyso7CVAB9olGtSOd6LxUQM5Zjvpq6OZB12ewZbqOkXn2lkazvhI0QmKsBw
BFazaJFT6iok2IxtaDXmx3Vgg14I+wQ58ZATVgKFmM5ZZn6o93LnasaT8uSXv4jDmpF3qdIiEqWB
/ul/U3ceS3IjW5p+IlyDFtsAQstMJlNtYMxiEtIhHfLp53PeGevpNutFL2YxmzDWgmVBBOA455fW
C3Ya+pprXLOl7j6BEwHZUX2NAX4zx13zQ+PkFwtcy2Q0/HQXIyFEeBr9E7XXz9DdLyLXH/1yaoUB
L5U0CwsFtB8kE5tzt2Em93aZn2Oc99BJmJ3KykmYU6c/YEIphF03hU2Go46k7hMopx31QT6EU2C+
pw32DxIUPC4EvEJiAuwWpFVRZMVxNYcvq8niZRZJc0oy949DyuvGt9s9fVIUjfBI0h6QtesJtyrm
gpgCQib1TSHgENM8v5h1fxnoSKAyrOChpulOlr9dzYJ79rDgeOip8SQBNDfZZ8+Pz7LeoAQoyS81
07fV5ffWF4D1cTrMa27Ak94bK/unt6z7bM02Ps3c2tA/i+GDjG9KXjRs0nG4GtMf4qadjdVLHB7J
t6lNAUlP1ZetTx+rBZbZugxfLiJz7i16snqEzqgJmuxlGafImsG2rYxdYlznT7t3rmYRo8gtzB58
9zDHuoHVA3Vy7iw/h0RyeaXC58haJVWEQrfD5BOPkRLBHvYuh7cdX0sb/1Yg0JVMGeuZ0bQcseWR
wIYWVW9usSBouNzHi+cUT/o0VPuUtxSa3dCneGuP8B9BvftoccaIVXfOjUVFA0FVDg/oqbKIcnbA
SWP9t54lZljMaJ+bGk1bM6LUczivgXFSzG6h79pXY4h/ezq9O4kt6g1lgnh1LYsU9HszdgyMHYuh
oP2XvHQPia+kCIrqdYR2KDUQPVCyIkNnzNL9WJGa0Oca3ZpJscdqAQNlt5JiRGTJMVM2Ijzm/41D
yhymqHjeB23NxlysySmtYOs7gLvBoeOnN7qB4a6NAttIo9heyieCS1rWgikL9YAK7knX78SvD1fh
uJRZpGMVMaAUu5EF/dyMLlbtaTA+xHqjdOLqNK73VduYW7nk0G7jTa7iBQWI8V4qMUDe4BYL6mqX
I8zDy2KNIHrVgWba4ygqD+cKecmj3lFai5MRWF4OZ/nl43/ZaXhNtyPZXwib/4iklB8ritZN191m
TtALroBya9PMHfUFmJwlJxxvWX4nRGTctZZeXGSG1HOwUBYCzt6ZVorPygA1zNCuTgRyvHq9eMhy
QVNf28cOx8m+iQmpmRLMdB0+ZR4q8U/ZNs4NBP3g1T2vLzw1O4Jo4WmC4InC4u5kpeyWmCWB8+w5
v9VeGvkjzbBs+ZhEp9o7t+qDHmLi8dOjNhLF1reYD+eYxDLqUdvLaKdauKY9dxiyjA5C1J/QWBqF
YV+mhSMn0FEbFE0gr6ixb6lmDXvfbNtt2S35OVtanJc5txi8ivxOigs9qs1vOzV4dLN5eh6qakaI
6ltHq+s58NHfIJ95Qyspzrq+irMsrP7YF9ajReF6nsjg1qVfX3yqc6Mb9lnvUAKmXSk1p+j+SmJL
csyrBbuK7V3xXa67elJeyGVP8uSm7OkZB/ypr4mwnhycEgvO1G8mUFzXcxfFZb1ulYm6sAmR50xa
Phv7l6nLb+owSl6dU40YdQFf1o3XwCn9cO719dyadMtXylg7m42/KzsGptVO1p2VrdTwmSYpGo54
pzH0GVn8B9JYuhR5sd1ptcp+xIS2T7r/PU95+ZYbONIzt/lERl0QnWcmVwuXerhqQ38SgZKbpPlP
ylPzS7GI4sJg/9OMJ2rklYOBEJQxbKAiL5lWuYdkybHrF/ESxUJ39k7mn700YwClxMTJ8AgiviPL
JM94H5f4QpFS4XF3ym9GJnMXZ6CfDrcsBWhFtq1EE1z/fmCaDa4E0vMcthFaouZMS/J8gnTdSO33
SLT3M9C2+6Px3Cac4hDKpDxo0tafXfmwW4t7Wff6QxG8WD0sLK5TcZvQ7EDFDwAPNP1gvLn3oMNH
yxyoKNT0bIe9DnBnJLPHwzVKxRRdWF3rk+hDtnURpEx9iq1f7K47wvm+wUfWh4SMhwgiCgVJuzxo
xyItpvBetaSeLgMhSqcpbm+aWLcemQ8oucdXH5XXti9x2+ge1oCRdA8YvFHA0G/kAIde5kWPuIDe
ERp80CWpEIam5fTBkVwoajuY5VPTdeVn6RHn4y3JtvVI/tTQYl8pYv49y+WIK8feNnWq3/Sa2CE8
BEUkaKMGriPvpOir4VF7Rtii6I3alOI1fSn9mwkuiIvCuPZOHbndbEMfI6GkEsMGvanjSEMYfaQG
paIxBO5Snz3r4A6NdkCofKUpNjkHFbHkaY9vOjC4wwe6Ivzlwk6c/mxz9zeinG7jzvZrThXSFjjb
QFmZjk/VMj0VWj7io9kU2LcfVNnXT+NEpqIX+CvkYF4/aWu2ALn2bjQnR1hS+Sr8NX0YUr6hBWO0
s7EtzlhAN+PSfcK9ix2/kYZ0vWi2VEOUt6ISP4Y5Bm634vxIiCvSBthQYqQm+tanb1W2+0WR0DnP
F/toj5PcLwGtMbCWvFC64WDQlOl2k3PDIHWdfJcYuzH1wS6Ft8U21oYL0PaxMacoLgz8QLFvHHjb
HFzohdPfj2pFDAYN4+5B2WH1vWqfw1ZFK1RARNm5R0uPu536TDB/AOoZ7nusT+lt8K1v3IG8D4Py
rYyT8TqU9sm0BwvNl37qCXzcdcQ2cxLUhNF3xHtpDeZYQY9glI5Zo1rgPszWpKOyZNL0GnSRur2+
uD1BBWMsv13UrfQRJuJgYKlnpMVQTRAJTBMxhKGQ68O1SNkmSwqNqaRhUjuKdXj14y7eBKmO1DGl
jWCymRcn6b4vC/muYyKJ9+s/W/ozCb8i88BJgi8XL8nGnui4R343Tc95pvMW5nGIrAXiGJHuTkFI
QdTOknSeBkE+Zeh8SQ1rBkk2KHA3adneqtzMQ01AdU++86WDWUailq+xqT8c+s95KINwtttXV5MP
zfdHSCbtyN8xzhUwT9a1P9NFfwRdy+VYB/5pCudf9HW7poSBBkX+7KBeM0z5ooELbrxlxqyAvhgh
wOLsZVuMIVLDHZ1Mr0jXjHCoAwSoHQBHWtw9kMg9Nh+ElZFjyvgHwJ28l453ImDnN4E6b2s6E020
HOba/gVu8YOWtB0qA9NCC1zqEY1UZlg5XHs5m4+/X5BWW4JRfCz7jf1gEvgiIv/VSpKL2c+3eJyj
xAg+xpSDk0CC9Udbxm+UORkRVC38U7wnrAfhLL9kUEG1oGzqNl7VnEjPq+5a+Wh4ayyU0V/LpsHX
xoK7K5veu/YN8VU5sb/EoEiiWofiR+5yR+k+667eBk+gfKfVG1zEZR040Nru22Li3bVgGPz7Q9a0
vuGAynZau26WoHNuhtKZYLDI9jZNfTfQkYjsUwfMFSv55KAVp96xBRMHCBho5Mx6Awzgs7Mz74C8
L8oKoguzdvxnMegEacVPHqkTVbY7NkKGPiKvT3Zf15FFzxrdRbPar5hsUi5AIYIv+lwaZAEz2DGc
TNR0lGDZGDjwwRkh1G23DdhLUVRl/rbtiststD/4ttNhXIsD5SvrE53RX3Hf1ceu04+ISzHOUDUS
AlHPJJvG8gYU7sDXBnOEUlm7IAW3Q2zL/DuHaQjLIQ0A8nG+V93bmjETGolzz5tljz7pWcuZpIZy
WTdF7C3MGfNyJf90pjU9d6hbyMXFXHqa6Hnl0nbpoUE3nJJ4JG8J/ZYr0+XcKc3kohGJ6/ac1Eh0
CEHe8b5ZI41bJiQVI2Bo4kkfqH5ArTkw6I/MNa53sAhFPQklw8sElAmHVdWmxib3CzzgYwFWIgoZ
ZnJ4oqsx2PezAFQcrRawOU2p187XDdHbIeVh+pYOrhThcJzf/37Mfl3c5TB/kHAWR7oz/h6aBrXz
JNJdXcr2NkL4n+zCQi3S+qCYPgRS3Pl733iu6Pm5VJCLF3fsXgLT8Y+14Y6nnhuy1PPXWvZoA1tX
Q6HHNZjhFat8zJ9s/Z9Ul/2+IYuTLC7YbJjlJ4D5V4z1wzXp6cDVjfUucP8hFt7p9DuCIotgSLb6
GmOiw/mLBZKanJKpvtuY5CFSqtx2O+uvzpMc2dzvX71mnPZFzKo7pC3sm/AecWA5e77NytJFe7FP
zuoZURFtsXRibRyNMgnGECRxetdtNGH8lKOX3NFf94jZAJmsKnikU7ySd0V4X9lyyoiK+iFqZs6U
ufMoJO3NildiHUdgFPIWzU1GD8CZjjh5sAZcowz5lHIcJI2nv82JtcuXGcLnMtN2Kx1w7PXunypG
HZx77c+Bbf2ydm62bQgvPaPAIovHreQBDKs5QqChZJJcvMKo6G/2fZhSb1VApWYeeZucXDDJsEjl
znSItu284IkzdzlnK1lEI5WBB8K2IoMEDHQp6a2sbd6pie/xUsXeiHV5h0ZSImdbu9sYVw1SlaTd
jN76FBe+9ZRkfXKeZKFtkrnTt9qcBAciVspw7efy5gTrUcKhh1ZeEBaU9+1w4UG82COd9BWebCLR
YgidDuDBd7Mh8tDR70HQe6zMSPKNtabSDq/+IWYE3zC/+iitpTyNRiFPMwVtoUFo2JbX47ybAbK3
HYiKIEBmp1NNdgDMRaTR5Pc5dZYNExgSLhNVG4rr7Dn2s3KvhPJmiiueasT6RGxFffr7J7/3g2NT
7wAzeuTPbHd8VN7BRPOKaFV8szu3qGKs5TR4OpWBBi1Ds60fak+0Gz9z3Y0PFXWyYrIhjOQw+6N7
wj3mEZNVuARfiOEiB/21QL+wyQ2RbK12abarCvIyCuGjMnsVkrquoli0bUlO0dHup3ILsYSoLcmt
h8HVX/RZu2A1kVE844b34n9oLJaENzcjuNkSkTqHNgQEmpwPKY9lsPwa2Cc64RYXojdEKCUG8VSn
s10I42sqlk9SzaivRmbpleu2Muz8TnWguyFTLdmmdH1dc6vfMKbVBxpuC4h0AxNJTL2yT/vidX1M
jrBfjBwh/0x43Xae9EdeBMxFGbajwOdHwxspi/HquxUxKV3THBwfoCYDYj33Q/bOoz9inDnTK5Kc
697STn//E5fJlTknOTkjmsy4RWte5IRZpfGYhb1SBvq0qdLgMXrm6f+JD+6a/dMRW/xH/tfah//U
FPH/UTeEjTiYZOr/3i13/ZXSDNGnsvtPfrn//ff+7Zfz9X8FJMHgb7PxqvhO8B9+OfNfrk17j0M4
MvM0gbv/0Q1h/ks3Hd3x6ZQgld8PsLn9H7+c8y/XcJwA+tY0XQoP/kfdELbz1xH3f6cjkyjDvmhY
luWzwtvefwk/NwlinyWT3dZd0CWSQR8Qi8nHxMvs3x99nhdM/fYeiWhxLBr5lPhCXNxM/sxmDgzE
wjkajE0Zp/6zkeON6U38yIlnXE2n3vq43m8Uq8LkOP3fcrfQhyh+cAGM0NSDEuV+x+Kv1sJaLYil
WhVRKh4Fu2OslshGrZPmRLR6SseVnJ3y01nGp56upZMkh2hP4SEvMRbTVq2oi79+EbLXn5t8MEA9
N2NqixOxAsXWUCuuVMtuoNZeUNZXQo/6e9foJM/0t9iQ6ynn8LxYY/CKIMM/upPBIp3YoHLkTgwQ
oAePbRtnc3c01QKOhcDfzmop98Ts7xpyObeD7BbSXpzxalk0fXdetstrMz8UtrZS49jcpVr6R7X+
z+AA2MvFzVbQQImpR0EFjgINPPlIBkAEJZ0BgQ1bBS9oCmiYFOQwaL9LEIhaQRHNX1CijRKbWZsy
guBaK/Ti7weCxGzrKlhDUwAHOk9zh8/sWyjwA7JYYZAAIo4zZ3hh+EVFacFjAJu44Ccxpso9/mFC
ehW4kiuYhUYE57Km7ojBaohvAxRp2ILL5AqgEQqqmcFsyr/gjYJxTAXojAjwrgk++2ht6vazCpq9
4U7l2yTxBlDVYRoy+zHb4x3eI8BA4FcfcT48y7aq3ofE3ncltJM1VNQPk6e7L5fJ36263jw1Coya
FCzlK4CK++pVKshqUOBVrGAsAzyLnWZS8FaugC6fUmaBNJLqMjY+OhvAIe3lO2DdmirnSadK6zqb
7C8uqT2l0PcNmFqmwLUOlA3rMYd4T+BcfV0UDOdojnetKcw9fOJoYkZD2n6x5fLh+oIE/9x5OBRf
QziD8dEPhxNnKN7ojwbct9o7rJaNGnaY9ynM0nPNaxsjut78nqTaX4Zv0TSkftWDiVLKy8/FOgE2
ltqwn2vn1tfVcJ0b5qZZgZOmgikDBVj23Ju1gjB1sMxJgZqtgjcXBXRKBXkSbteePFBQmRDR6M7e
WVcfHdFdGPG9OqyY+WkbzW8srwHOPYKhrLrvTovnPaUKdi0VAOsqKLYEky0UOCtBaVsF13Ij8cwo
CLdVYC77KMMIo58LzjsqwDcF+RUKAhYKDPZAhaWCh2cWIWwGcXGhtHPc8Yd7N2PV92fPO06C6cE1
SrE1dKHhG7xhscf/pS3yw5+8P3msLAJA1Z4CrfsvoSDsUYHZg4K1iR3RN12+oEQ156NDpCGk/PRu
cXRsMCdydPyFyMHKXQWa96DnBeGbt9mlD7jGMGdUjf+1ZPHVDG7j4hsfxpK2+0Gh8VA9xa5SCH2p
sHpHofYj8P2qcPxKIfqYgqjeVig/L4sU3rCNkDcwCCkugMmqRX1IJOzqwRPMA4n5VQmIq1gE+ZdQ
0BS3sCqWoVR8g6GYB6xexd5SbAQWpB0TQron/FOGWu1otCTLO9XIq+IypGI1iGidiHlg5CbmYDlO
xp1oZ/tKLBoxPdxjVQHb24j0u9Ddq6GZsBC+K2EDHRwY4zuJUXsQU5VoBN+yQrwsEDArwsGy1tKT
G/vAlICtNNafs9Y7rJA3NSROoNicQPE6Wfusk+awr1zxZLrTxUWTwc1tQQ+TnZzpyHC07jIrtsjB
a7dJlZ4laW5UOsahAYVMUAosU+kcfMU6WdBPxtq/SMVHZRBTbge7RkWwEQm0DZ3XRyZCAjgx5zpA
a5mK3zIV0zVDedEx9zJBgVmKCzOHM8V5/a6BJFsUW2ZBm2GK+TIUj2aK/JvMuY2ZIMIZx/XPkmmK
6tUijMnAAJRGCsXLBRDCG8oI7jRv/9Nmdwo6jRCUlTUdUm+B3KsVyQfZ5wZFRagY/B+nEgrn+TCW
dJYJ7ISh62NyHsrfUD1cvJhwC1pzdgbEIvr4/JJDNRIgspF/uUdEiWDA82kybm2GYraEpvSgK23F
W2qp+8dQTCZ2q2xDzjdRUywbmeI7kbrvfMWAFkzAfHObmK7OIaOuHkIv8+1IC9ITWSjlZskh9bol
TnG+rn9GJNKbTHGuU/vV+gToOJiC6CyDUaN6BwOnf2sVY9v85W4XUmL1xwSlO3vucx2wBxALFubd
ZYT6LRUHHEMGT4oVFtDDJCrbG5yzIffgEwZB5F2y45BIjJehXh8WWUdW0BBGlBvHDPrZhYZeoaMb
xUsniqEuoKoHKGskqM6ZnteoUGy2q3jtpXLyqObZQKWfWeEygrOrrLqoQbT4nMTwX5M99oe8xNjc
VParmHGxKC7dhVS3FLueKp4dUeTRJgMFhDP/9FosEZPdaju62uhUVUz9qDj7CZui4vClYvOJzUCj
9Vkqlr9QfH8A8V8pBcCotACuqlqKaUPAspntM7Mr0Z2v8ZmX2Gel1ATBv4UFSmNA3B/1XcgOaqU/
kEqJgETop6a0CbZSKVRKr1AhXIgRMLRKyaAoU978qBtapXMoWiIRaMnakMSHUYC77lAoXUSJQAIT
jIRnQjOhzyehNBSD85iVpqJU6go9TgzSRyFU5mayaSEQX+bofyAfR5VhzP3L4L/TPk90XdrOOFXQ
cIxKzUExp9hn+jEt7frX6hHEUoE7nXLL+6UPwr0GhbM3BjVHOtr00AVAPfPi+6hUJAtyEsqzsU8o
hQl5pusmVaqTTOlPTDapXVF4lDTpFphpjDwvySa5dR1u28yvURS7HrA+uhZPKVyI5XdTFC+Z0r5w
YyCE0TCJvhPR/MwueKuVVkbOqKtnwCw/JtwNlUK7d5HWqESuk6nUNpbQ/G1hS3w5mH2IdcUqVy4+
5o3h5vR2dp9dAnwxS+UnKfSQUXm5uQ4aXmF1dx/+FZg7O5v85Ocg3iXgSpBTMytuSR0SKfeEkVlj
Fo2+1PbG6CGD1Zo34u7nx2wiNdK65oEgascr1dmOPVKAyhRp2Hv0FXF95o0JtPcG7oeCPXkiLEPf
O95vVzbGOfE086Jb/XgMkD+tSgclEERpg18cjawPdsJIIoEofJv15PvAN1EfrRRVSlsVKJFVYezl
2NOya+MhRueHuB7RzY8Yp0vBiGpmJfIzR/p7vZ6rCP9iiLRQ/xlYan8Q8aUe+5szLTXYw6LzjCHM
UCGJtbBQh+kKdwgog/akH9ZVTvYibTEk27YABxS9I6sLupOtBpG8VcGdSonWKU0aOuGB51Nrd/h0
iXfu/AN0lQLL6hdopjdHlU4VTd4/J8ROonZH+5YpFdzqKWkf14VUKTRyLWK55a9qTunn5uxE4sj0
Mk1864rsBYhmZCuT96jdn/DmzSngSzVKlVciz5tIRjyR/jQcMTs/qCTTokGp+Val6wuUwq9SWj9k
JW8kLaP+q+v6UTWk9KGcandkELbRmJkXELrS4s4DrboPOgNPkuoHPZ2D7dpqRx8x8aNykMJ6PU5y
tNA006/u8yzhv/LmbjXUYPb1dycR084wYWHyyrpk3aZZnCS2xuuSMInT7YZQnazL0Ox6xIE2MRl6
kywvyF9hIfTdAph1sEU1b4nx0i6wvfnZo/04YpVA/sVdNVOeHImOZS6v2bXSIbVJxPZ/YsrDglo6
wWHK62aTwRnuZ8qdQ+QeJHXdRw1eQyt2OTHJ05Lidremo/ij9wTOIrPhH+6N2CBzyg8q549m/yFi
ObmMc7Hce7/+naTvul68ypiL4aTLcogHOg4T03objeAFGYW5z7k+zzFoTh3vResxmjv4QgYA5lwr
fkhtegN4R3UZt1Tv5di1c08eGkOcG0B+ApBohmzCRBTGE2D7N83zX65N0smSeR+NxenL/bMc0sIE
wUHdGxjtJQ1WbYs49JaZ1XhbljXFVlZMpL2W4jCgSd9iW7FvlqRogPVJi8x2enLL1cfw8LG+EZKY
wx4ubkR4gkb2qTySiW1fu0G/BukQIBfFjwNj4UQ85nxd4V56Ufx05CSusT+ejDknR4UKih05zTHR
4PgyScJ+rabGemrjfL+waG7HIWAYTVuGrZkkxNRwf+ls/3dXMl7ac4yECYHOCGr+lLRZFjr2Vk6u
BafTkpjR1zdVXnShMG+iep17cpDBseuT6uAm+i8CCkpA8HY55aRFJnBCV8pJg4tWiY1D8PihYiPb
lv40otAYzJ2NF1kip20KqzyPprN3cRnBFHvto69WdIXNeiR0Yy9K9Su6AksRFnKXTBnkwyCYFGxm
m0n8IKPdei6dhOA/LXGRtrfBfXZGTHv+QLKC12i3utfOOTkFB18xEGmHHgyVV7ElZgev1kh8YoHY
FFWedmvtBg1vQA3YiFsYDRsnSfLCbSluLMwjJyx7IQRt6E6xdTIWzJKmOZRb/K6c+WYaHAPahAzE
tli9UzyrYtryTk6Ok4PHrEkDNIvuu+NV64m3XViy4RbNyTOJSQ7Qq4TSjMuDvtRv/Gvni6P7pIY2
8lGBHm6c1NMRiiKnYSavdr29dvuq90sKL1wD35IsDtUEiTtgxQVFr35MCUe9ZZYIWcgPvRp+6xxa
Q36b88qWyrLh0rOA1dM8u17WHitNcbqBdxrd6pI2vYFwzcBMgYbX5fvWfnMxnExEVpdeLLtK92IB
xDGWYt86cRGmiXUcM3Fphq8g9n/kZXzRuXCbgf4beIABNGZ6WtksSUpESwrpOtZpsiNSHC/neFgg
laIWZz8dUoTnusbPsrdYO2zicyyE4RUW3WJqvMeAcNdnOUdJSkWiF29SxIvuRKCxlyCF8lySwQzF
TrSnthz7LYsuxOX44SMIg1haD9X4IxHOyWV+LwOOlqnyPxazVLGEyW8S+/eyEDFwAIGRoNfHmSH7
OJUgs6QoakRPH4de7lNzxlpZY6nDDRg65vJt+CkiWtovQuL1/NAnUHHrFi2JpFa+71y4YTFlt4zp
MloJLQ3RvoD7659eYkCuZ/MrVP9ed9eM5oKthqeWSsbuR4w+K8w6+8ufm6dRUsXYvLcGgTu9KF/H
cfxpLkqiY0bQaexHpXbW2uYP9u9dkhdW1K/SjJgir4ae0hxZWX+0VN6hcjeEY3HuD4q34C+QQL/u
zVjHEOWvydZL2vJsOva+6JvkaGv9lTw8/4C25quWMz4KzYtvhbI6NBUMjZ0SN1gsPcg7Z0Jojw7s
58JhMwxwuA4WAXDC8qMqC/LMc8qNElIDN3a59ieKjmO2HiQJxd2S9Y1OXbB2R7/3SYAcEG/k1rWb
IDJqUdxQzOB4L/ObSh5B0WSayZmoAvzBOPHPnk7XFBQLccBpUbFvtt+ujldPgwi7621sb7UPyxP+
hrv9gnD6R9vXPrEcJnpmv/NC4iGDXSNLnuEYV1chkUsgqCMmmvCtndAIZ/KWc5LgDy5Y3Olq1sDZ
JOmLBuICUSz21iCtGwNMzUk4ZM+go7+soqwuMtZRf+d0OdV4rdj7CRTCsbFp9Th4yciTZcY9e+gl
P2Y/yUN/0tyQl1MT6gT/PhPF6G6E18gXXiTo7Mp261NFtB/AiE4EkUfBgAZiINovIprnJZPWrqFi
8D2R6bNJbVZqsooT+d4dOnfIIqOy9mNsfOSlN1/ZBTamywm4+lwYRxsJACkO7drt+H5E62SxHlbN
vO5n8mg2hAyzSrH/MACKPupku3ALiW4znMY1+aCmh7c8RbyArC6vohrunLQZlR3tRKYjv5KseVCW
4pGUw0O0/iYSUDVDYZ0sh/zN6NN/RgdOBovBR+EA4yY+JRtmEmzKtDxXsCRbf7abA78HQcBeT2/H
QCNptdgE8Mfau4iHkCDZ/N0ZnedWQ9pB6GF18K27M9ni1vVyxdCpgS21Fm8Gwntr3tvPE5FlBJ1v
uZN2o540u66qn0TjuPfM7+dodcknnezIt9ynVHfxyDjEiXGbtmfL9c9jx3zvpy1JDpjyStkl2zEt
X1qfAWvV0XRp/ZfpEs9PPgxlU2P2Qg8hzUIFCqsps+80GuiPLO0PnZDpnuBdEnMmKKuCREgNCQCJ
1LuCYOeQExerle+e/fvSDe5bho+HN+tq7da4KEOno1NMc5ydZ1kXo9N/8ehV25iMmw2Qc3AblKt5
zTYahXN3uPGKc2nvuhjwLPpbAan9qFtwD5oWosma9ZW0KWOf4WTt7PolzZYE3T5BbUk1XcaWwc6p
y+rA7c2hyhSIDEZzQtkZ824asLlRU1LsDMf9Q3jNspOy/JyTxj8WS0WytEkhSe0Hh3q9eZ1365IO
bVxd6LDlcXPCQIwOs5sxbmUL3WBx5Cy1vIlmJf4m8N5lR+C+axdvTO/40EsNaWNOcaD+j5cn5O/Z
4IIW1zVhDs7MqKJdbW+03DI1gVfYeouTU011WKA8q2wLp5UBzhM7J69ZL2MhiaimF3Wn0dcxC2a4
cunOJalC+6Q21eC8i53m56xhIM2WjMYO5M8bdxx/pGPs7FrzqRoRNgHZbfBt5diQWkwYmQeCiBUZ
OdJRDEQqDDo171PCIYg6a8NWjDQ8AcxOW0zzoDIgFa+8EwgYo21LhXk+U74C5bmCTAdNC4yPDmYY
eHDgKjfs5BRhWahL5FcX59ZZc4afLOB1FDuEOg8kOpG9SVcLuTHNo0M/fOiUu5gKCziJYY/exw57
7hGSdU9UKnLcSKRPVw62mSQhbg2N+AKGeu9Evv4fQvoxCyZYtvK4z8LWHEDtMw111zK+sR9pO3+0
v+16QbGXB7/F0nVn5kKXvB7kQiVg4dq74SjQVBopMSLj/CjbGafM6mNspgNwR3Aaon6XUzcAuMr9
nWE35GwA0y2D+2m79Bt67u/Zdg7L2rx2tnFsEugoMTRnPJBIo0bAXyyMOoEHS6PMPAhbiKcjHlDM
SOlkizKn3PfldIkl3yqZ9F9dkEKrojKniIUubK18KabYiFwtPWSr3x8y5ioch+SK0d0LRPtPZzDl
lzhNhj7HwzvucttJDwZNeTlU0DMG6NDRVn6c7OEFO/zc2QUW5OENiHpNRhluifpPS6n01i7AKXif
vOtzfnIFlx5BB1r75G5N+G7m3rgWHbIYQuyKiHftZ9qP5mG0oNxqgzuh84EKi46fUxuNS+s1mVL/
yJMuy2sC3AT8qpRlMxp/XtS15j5PgmLdJv6aKYDecPh4RIIc9YxGzWIipFrQGhCUrnnGL35ji8PE
Yu/6R6L13hbpAF0jnnNtjRro3u6YufL6MKOxwTyDGS12jl1m4qTlB95hwowW2/JOVPFe4y59HzKB
TDGlFK2y3I2h+0ZEy/JrRTfI1phL0uL09kCK+1vclB+ybv4YGfkNmj33oQOXSA0jZSwT6Q/rP7BP
HeiFhrYq8Yj10OJH8AMbxB+FB7xkFbVZcWZcsgQ8dMXI5JKTlVPW0ljBcuuMvmO2LXhJmANNayMY
94Cmc0Mqzt5y1orFilQ2zW1xhIvyoyWrcD9Ddu3Tfn2vDFec0rF+7pkIySUSCP5FcOSJf54yCctP
5JVBj8BjJSdyVzk0qmBhJva/nwv0uBmRHSIGxvNXjtnBRsOd9zQdQWLVUaCSGaaGFi9e+l2UWLik
00qleyqWTWqr+r9jS4nZI6WRdqE9eMO2cZ1l24l0y5g67jJSusPRqJ5HMp3OrTdetQxzc0eTWVSj
hN+4Wm+FVqxnh1ws9CnxbTxdKw4NWhvA+fVnSytFa5Zi7yNu2VnUn70RzVyFSaxR19XkXpR6MboM
AGWfUJujcPv1zG2krCPwgAhVo2G2pruwFrzmGSWVsz0FkVmMiHHr6ruuCM3R/xdJ57EjN5JF0S8i
QBN022QyvSujchuipGoFvTdBfv0camYhdKMxkiqTjHjm3nM7p7t2ef/d+/S+RSf2s7LFAxi3e7fa
Fmm/GrkqXZfSpTeuTeRkB0DBv2b9Wlpd/DuPQxUXGriOvHlVLUi/3v1w2hqpCqov2Wac9VGRnXkj
9GMHLR2Djtp5Sjrw0HF2Okt6wEGP95SY5ANrH7aE6yKjJbEGLz48PnvB72x7odbw7fnHXKT5F7jJ
q2TSkdGakQfG1rZwGsQ97nUwyRqZ9QQM9IIePZXIlYbuOA6Gdfr3S1f7WH1wAdmJjb/HYBfABZLu
iI9K7xatccsaFu6LRADTiZAq6zT4BMJnSVo/CT8OcwU4ps5iBKaA3ba2x0fQa6y4svWYnjONWVnc
mFDZm79lJr2HBodkh8LFOqQi9Y7kgBmH2GejypZnPy2mdUdl8zyi1QsYhReHhCTQ3chYj7eRkqE3
RkFDpD15S9UfU+GfimJEDNj71d7wc7klYdW4VI18R02Q/Dcr2mqmuhs5mM2xZVaPllMZ4TKoE0c1
hEkdKEmxQG7GgNQGdVNcXcNIrnVahspPmgtnAJrlHK4A9UKK1f2JLPD0avbOf2ZP6pGXw1lyJJiz
KHaWq8jqZziHzNrJ7llKfQPPMrkpGNFp4WiXHk7sIqbnOe+JfGEJ1q4NkVlH2s5uBvfqt9QG5DhA
TDSTU2/WvzlFrbOHKbSVpFMYE+PvDCr/FoH6L1Ek+hOSNP4Qd1+4An2tluuQI0i1dHCFXYhKGl4c
wa0ftXffc2iv0YMHFk/d9d8vkUAGzh4lGDXCe3NTn+6laDeWow/Xycw0OJHjVkIiPckm5SMYFGHo
Lu165aqPJnO0Q2y51Eqi48oEhGTl1RXd+inRGFCRrUVTY7EwW0e7EMf8/SzFzSckhEeN16TWK/Tz
pURDpjG15cXeF+yHATQQaCi94dVp7ZOgtaCvNe5mPI3Xtmp/6521s+e2J3KknreeSP2w9c1HAumW
l43pfpUY+o6WxPxAHBGUi7lHdDG+u0QpYo4xmJLDwT2n2hiFaaTIv829eNfFuUdcCwtFiyfzLAy3
gTklvmfEc1ptfllsfTall/zJImtttRliwLXoTZ+4UQwn0ixvmeu4YTnxzo2u+0ngwRP+ZkLdyuWj
h5425RXiWZe0thGD1sjspeLwGdVCY896vh27bxpe18mfAK69y+RQsS3fGALyF2X4gj2RVtnrLRiQ
+X20rLe5M7A9ZzpQwsn096Aq2Y8C2pJp9cBbydWquEBKZwplzV5vjJ+dTKV7YgP53dHmUo/JNYBO
xDsXWxGuRIelzgBeY2AUmZZ5SksIiIpI6CGI579aZpihiYo6kKwpzcx3dgVncljCP/Wq5IdRcNqL
VzHWbz4JBIET9z9uGb0Ixrl7UpA/qtz2MNlnQRmXsFKM77rv1cmilySZBQv2urlVcP+9zv5RMX40
RHxurX80avpt2tk5IqgYl5ADa/e35/xyUdDvRiBPVlEiKpgpN2Qbcm5rWJwWUMJL/dlgg2EnhqK/
wpehs+dUDp18o7H4Lo1zriLGdra7ddGSrPPYQ0+a7ZwmQTHxAHgzghK3IROV/p5WMO+5bCInmIpJ
ha67vC612SEs1K+MrRWTQEBJXKz59V+kqakFgiHMCMUNuvIa05g+3IQlbOXjCPTKEslRU/PZD++s
OZKwKfXnxfE2OpI63F3yZNj1u0d+yH6Q2P1V2jMVJw3CgJrCuHQ4Lmb3SKwagHGXv6H9iBnKvbLv
esl690k0TOUlGvFNN7+YEtp30jP8JIHsCzv266TH8PqfF1qKxjEYNnFzLovQbzH1LtApwNWfUU6j
2FcN0r6e7m6Z8LZOpmzW02Wna1R5S4PPahl7LOXaWjnWqynXL27FwKmlz3TzJaXXLKLXzvqTpwOu
hwzpZMwpLjvjV0pggWfH/g6axu+o/BeuatvB0JqveGAGPn8JPNOo5b4XbN/pOYNeL1B3tWlIpF3O
bpf0UqgSMpAOmvXIcx/twomnDAtQknJ2MyZP3qH5tfTNt9Qk+EJIdvlEIPC9W+28S0T+eyiYUkue
pDVzbROalrXGnvq7VM7skcv15/TFd6Kf47VrRvZ+zbKFOTQL6Lon8wtSN8ObD13C6bQlg/3YgCVg
oyTNUMdSzg9frriLmN4pTlWziVkuBVrZJHs5zEnoK9Bxc1R/uKjFIBUAwBbqb91peNedkj/btQjs
zB6eLif06BAPc+cPmuhbFyOVsjL9PgwOESq7bPyuu+IXgrR3m3S8Cw+NNv8hI5PdOIzQoLWz38JU
TlC3wz7T2vuSLxJHSXFbfLoB5z1qkInJmq8slt1HMrP+MWYUPREZYbpd7v1Fvs2FfSPkmlg1qUjY
abIzLHR7K+rV6IHWFqqk2tY5R5k+vvZGFbjPC2nzS+PBkhvjwCupACU3h3KOiDEuGGteZowjYZQv
x2Qh3qj2bJDAhBPnxOpS+LcA06hMUFU1525BmKpnkGORQwWTWxM4GWFJRX0TAzbeGW31XzoaobvA
GKgm1ssmj6+NZHarRkIc7GlCEWVyX8ZwLJoGaQ/Nz8RuGK80FF0Qqs1THglWbKKBIVdYQT6V8pIj
EQK1SzcytrkOLhHpdCKIJh/wVoTYFLIQwYB4j5H5TfgjEGG+oOcimT0XByJ6qiCGVYUF91mYxvTW
OFnCTqf3rh07UoXtnHIL30ceGQdFraTbPQ8wXBPWpOsveheb//+nNZNpknTafQkUHsG4N8wutluq
LwNI2dYHUHn1LAye/B3xcwGFTXLrBUea9RAJIWt2xwqKfVPjp/E1Y721xyKgGE5Y5qVmegplz3hW
E6KkdikmvDuUXaNjr8lF8ugnzm9zNfajvrjqfITBNFW0ZBYTkjisDfOJPi2sBXYdLRK3tFmeEne6
uG2bblBuN+hbnMO0hhUtcx+mnKVbkzC7AI1eAD+uDQrTurg42xe6owDBQwtYnCV1gWXAiqw5LNPI
vth7Mo5O6KZC15Dz3p0Yu4/tMuC+M01YRS0uO/ts1xxlnUtszGCeOgepdFkiCwyEO90jlOGKXNJ3
I5vQdMAxzJfhT2GUBB1Itgg+YNR0IPNXJBmAfdjh3szT3iSwQp2hMB5LzGKXrfmh7UR79Kkz3bJI
2FUU5jom5fKuyjMjE/2UExF2Q6WPdLxpICYlzQTjL2123mKd/NHyb5Y+rM+pTnAaQpF4USgFUjBM
JlTcOLe8s4bVF34GJDlQ+25gmrOFy7lkEogIcsZRG3aK3GoCPKeQMIjloEbMrHqaHT3uusp2QfE5
TXLxfSZjvNHRQdOHb8dsDx1qwbsxAF7IFuNKYJC+G21jP3otg2p7TthxIFkqDffYEuF7XZEPWtYN
B8CT5omnrD3JkTtJ1ZdMMnqxx4fFBuWekw4TAExB3NTBD6TJstZERRmA7LAu/uI+Owj6b/VKiFpc
9zLzU/9KmANZlt7tTd31gwUeAaM8BDA65V3yDibJvzm8w5z0Tg78xWSZhyioFl78GC3jswQ1tGPZ
9xIjSL/VhMJhN6Jv6K3C3zhAp0w+h7MxExrWGITCCt+7EesCWUc2W6CxDa+pZ51aBdQFfQ0UGHdX
CGK3qaQWasRkNyZReZ8dM+E01oyjV03u2fdi1EHRk0Da8FL17ruXq/pkOuUV+X/3WgGPPVvu8i7m
gVMDhWM4EBSMk7xPboSX1dSYkDQHqkt4bLjoFsc/KMv/o9u69Qvn5N0fk/Z30rEsTPWt51oiMFUq
rj1alK2Wg9SHeyJDOFGfMzeZldPAMxVfcD2zcP7IrKza6UQ3xuVcbauBSK5Zse2h/vnrtswpvVg+
eqvkhE2GR4clidH+pO+RX0TbrmS1IlrQ5hUYFkvFGdbQgR7LJWJJkKfdLazmMwW4sQc+jkJ9CLCg
AYWZNP25ldACsr07aEUwjmz1K48BYTLHF5HO894yTmC0nU2tzaes7FXIsns+CFqsvJOPpEtQXlli
V2vjYamIIyupD6cEV662Hx3jIWdMLJje+m2pxmvlj2+TSEUwmdsRKHLQ5MlfDh8wAl3+HTuWfjbh
dNUpf2XgOR0q0oZBlVeDEyvy7za1/7Sd8nANHbxJf7MM4nCzRRxqkTpXoonOiM7Kz7ATMn3n1XU2
+XduD9mXR8C5qvkpZnMyX+yVIW62oPyLWTcDIKbRA/cquG6T05QYDHHoeX2HyIqpQIbpSAXxKm0z
Q7Yy5Jc2KmyoYST7TW7e7VOYDRsg/9Vzln8YyZvGyDNmt/Js6u1vCfCaWHDL4dEXm2nxxlA5wgkp
IHCilQIZtdMw+yiwzXRzbO3UemsRIUEN01MnpkwKaaLK+jIMpC/bRAVuFSKzwEIElIEnudlo5q14
mE+tXPbtCLCih/FyRJKEFxj/B8F+T6VdPwikjs9sxLRsuMtliJ/tosvQ2uKlmX0PxV/CXmIRt3Xj
dfv3Tx7xpIy7KzLp2KoYwjPOLMa+EFsmewugN9/Q1UVaXCxApuZ0fPFq68UzhpfCquML46lPIiCK
U4tzKIjaZs2GzS9yim6gFEMsAQ5iA3e8o6Ck1VU4unsTW2PvvUaZC+gBPR87WgbRnZe59zI33TBW
dL+yiHYwgbBj6Xn9YEJDl4CiYtuKjKqTDFpscNovduz2Ngb4fYC8jBUBtIufZKs+T11iPkQbBPMp
Ip4QVrZ2zTX9pRuIQ4kIdR0L2SIVjbRQ4klncZWUV2G6H7mx6EfNpnaYymbfa7xcc+l9J6v6Bg/u
u6zm/kxewt+Vwr4nrCu/WTESJ+iT1TbPTPeUrr9MfpbvC2m+LKXd3Ko5bW9xRF7OKJCnDzUGcVPb
cR6Fk22GflO0D4OswZOwozf4Vf3DNxMa3HlJDj0yObvKflmMYTbFTJ8CnEht86jkTSaUbjM1Tbwz
iMJJhskLTaf9Y5MUOumlxhA5/nK0kaZDsi+kTPca19zKxPvoZqGvIQobl986qzNWQDXCc0RMCWJK
lip0tmacnYuC0cDg0AJF5FWz2kzYHywv/RowM7Y284rWXROJjyrWIZ8i2iLbZGCWiLtw4dCbJfMa
S9+UK+shGWf2pV3Ic6VlnLaQYJ5HLIrfBOhh4YAnJLRbkWF+5SBftiOYYRQOzR7ke3vgXD+oLvlA
8b4csbwTe5m8dxaz1AzPY8CYZ/V2R+MHRw7u0oXvgLA4AnteaLSyV09B4LE8pFE9mUTIdlHCdP23
poNeTnFSDJrdQ5rGi8vUbHzQq7+wkEmfhafOHADdMcK2ykhN1z+WGnN16eUsgybjb6WX5SmLzA8N
0QEI3zROtjLV49BP9GwHoNbftKoJK8/8o0naeauZp1fq12SXTCmvRFFv0VVw7ru0kXY2P1ido8o3
SBpoeuwds6U+ZVk9gJePG1t3E9JgMveUmEywJ8bpeEs3Ihmr0NRJHYxbvik+qt1CLnOYatjqC48T
uxmRBTpm4R3B1aAAHqxtLZOBPKCG17Y2ApIdDVArvrmzlbsymbL2kjQ8qTKF15NR8hOXfB7TAWub
+ye3IrXrOPavjBV4Zij1NiT8IhAqxNvcRDeQHdGJgQKHv8l808CJIMbeRKtvlgEH2aNaLds5YtRV
GVXW2SXp4/Slr1tY3IVz4ib8M4nsWIwQxUhJ3TXa7IRe/zHgADw6nUfdms9HcwIqPMOYZDUJD8Of
idGzOyCLmvpESMeRkIF4m8jUUl793vkasoFh7+val7n0X2PdQLlQuFikdIsgsX6ENnknn318DjWs
Yse9qliALz6BO6l2SfoWF8WtGa9GzhKVPR9BisgQeeZLlkdt3D7VpP6GOV5U+CrzEyfTdMwwu7b9
d0uVtzG1KOFol4SBIt62B8SMSiKvnagbyCwdGcbq6bPLYN3U+1d7wR4tJVmMPJf9K3jcLrSF2ewM
ePPCH/Zpo33ZFosRK3PB7eG0WMN1bdgTfu8P6wKKHMJyzA65U50rcKMNftiJoXs4N8oiLpjIRE5a
ZI5mw6ISBy0tMb1bln9ltsPrOy0ba5zibe48BMq7YtYQFLRBpPfHltraLE8sNt9soV4bNaKpHhiy
plQQZJGVnnVjbfvaRlA8m/Eny/1TVqToc6WOr8ezrowQ+eMi7StJII1H+j1rsSMQ+KIfOrxxwWLm
sGFZ8LG3LyDKNyowa8+5t2W9i1lahTqCTkZkSNPXbdyhidDARDWC+cQrsK0ZOOXb2BqPZwIqPjTX
hsp61aPaQZKtE0O6skwauVPK6pFlMjz25S6DtLqxTHhpwxT/wgLTAMBX7rhzgXulefWUpyNSec1i
oze7L97YnyrE00e3I51ytK1L53VEe+nLvKV7tm81HrFEePVzg1V148Gb/W12eOhSIfbEOVr7hbgA
tP2lgCOFeNYU7XD30VsVVPFqKNWRSJtTB3jy5iLcYd+AlsmzDHlTkk3w3BjnmMDgq24h0+vp2T1z
prVQ+qsFW+HItVccRpEkG4P4lmkYtLB14gPSzw5Ba66fHEscC5Ihb45J8KVjRZ/w4TdxsW0sZSOC
0apXa4TKoc1+4PrY6StWSFcwFN219Fm4ZLPxG4kRpWY3auFgjZ9+EpMn7crk5Bn1V9ThEe8Har0c
uStmlCnXTmWjwmJ8hTk8nyuGHMfKKb7lUDB/rqdP9E9M1GsSuhokwRuWmJ8Jyq2L30BTLMXITk7K
p3+/8P3z18rsH5//keeckb4S98c6bZ1b6V8KnHihyqW2TZt6OfQL5R5Kr5CmYX4n3OKTa2Cnikq9
2bYNsabNz1Me0wrq4qRH1UttogWJlXGPWCFmCFtvaOIBOdmVdfVNBuTeMrE+lj6qsik9Dbks7hoj
iB138wFY2DpmIHVoiRN7q4GiQ9lJVJffmgTZha4tAdWJmpmSxJqBBNJg+IpOcvFatVedfPUHXWxZ
ymovpj20W1uN5N3jbni4igfTqKBlFLZZHewuw9K2rupNcKikYzY7JH2fRmdj7e6MZtNUZC4nfuVe
VK45F9UzuQMrPWy0qR8uDiizYFSJv/OnU4xpz/UmECC59TPOpnPNdWPF2+TlVoOMqrPkYoCvmUE1
ZJ+kGHRPHX23Yy3FwyR6a1uM/UCCWnaf363YOeI5c7/hicUbUa/o+qg/OspOnovymtu6umfKCwnA
iI55NkDEAVd0KTuXMay9ujm03OUMYTrgR6vgDqJuOM62Ohsl1YOJWJMV8wLPTFtOykpevAEvPkSW
Yqc7oElUUvubUXTdwcjRilittSdfDNxo0h/lSGwAJ7CRGK9mVLl7YFAg4cqVCZDH/7HneYB/cY65
4RIrWC8wTFIeeX3dnCpGqqPFZQwUyST7ANgGijo/NS8IikYsaa8LTTXfRre1V2VZV/Mx+q6DQsdt
9Yun+6S/OfbRwHn2+PcL2rpPh6g7jrxYbVtsJUyS+dfEnpxDQ6wCyRPLCYxGfE+m7o48aD7TszOi
8v+YS40UwiLrONHn4pwK1EKVG/RzLp5UzZIZVPMxH70/xdBrJ2aub72Lp5QG7S4soMvEVCtUSQLf
f+p/gWAxv/PhdywaSFJR/t7jfkPNz+tjGn71oZDXxMKavwzyaDwdTnJmxyyDBXUtYRCXrHMQhftY
Mll02yVDd4MMwTB2CnXLvUacVlfS0qb5TZNgu5OC9lfP+4Qs73yXCb5qTVH5pq3Y12RcBa6dXGeq
5jXo5gBukFnd8LAHi6rF4+l2Pwuzwxkoh2us9J94WNCKlgk9QXnsBclbJSXjisliwXxWTnIvO1QX
HpO9DWf41srifq8ljLSEq63Wwn6PE60IVPa3j0kGJo1rS83UhTVnYIWa3aKprqH9wxvOvkVDUvtS
6H/redxr02s8yUc0oWFyVg/NOHM31al8QFTR7pMm46uyV85xn9LryWGTDz4TUDuu76l+sDXnq9WF
hiXRXD/XeD949de/KQ1Cr/EaZ80DlcF8mCZEYC1nEkyN5DLW75reIVP1PeIi7P4zoqaEblJseQvK
cBobLG4xjoQsvcyO8p7IYf/0CkbKC1Zz7M8et7VhCnR+HW4YcK47i3H+lVH3qxW18sRKjtI3t5l5
W5F3EzXjwcreRnHPdgv4f7Uk5RYRJzNRtvVt1JKUgk9sV0lRXmXVIW8yiyPAThP9V6seycTZg7ps
pvPNr1PqEB1AHsTRUPFqj7RA00RlfqwbVlJNRmRdXk/XzmuiwFlpmajQHnWdcqS5/UtdjERTN9HH
EiE5a6Rdb9bAKj6ccNRY1JMytymj7g2iz09L8A7ED7L2UlpdhARr9wGtKe6cS9ZkxhrZkWIQs54Z
DHRh6tff1RT9Ha3pY2iPmuG9zAqfCGyLF2kh3qFb+2Oj3XUVExYmmWCGMv47EdnXqVsAo45nA821
vPeasNj68TJP3ow0ZHmp7qj2p72fsB1GncFNICnDBkv/lDU/Iik4G0YpQJciyEuVUA2fi8FfGU1o
AhGeglrDR+WnLwaIrt72tv3o22GeEiAwrQ7Agqz6oCU+cUpBQqrnxG9/54PzX5FO79JFhxAn6Ol7
fVtXCNHoz12vuCe6w3TAMw3i7tckUuOWCD70xVh+ulgCBM3/RmmrEDhV7zo6t0pLb0RnXHzdNTh9
kucRsmnYTOW0ByZ3iT3AS1Vl+YTRbHBQNJhRKCwFtqn9+hnoIz9W5U6oiR23RhZUKd759ceI/4L8
hTfETqSdxuksS1ItNWSefh7dpiVxwr6nTpqq1AN1pbm4TDYwyxX/Uk/bqpgyplN9ddTmJkzNJnST
QQMExLKuUu7PlK1ZP/Vy0pY1PSRZw39b51yK9JdPvg4TbLZCgE3K00p/H1KLUbZo9K3l0pS2riyO
wElsdujNByymWu+aoE+JHFBR2pDcsXxUzCIife3p0rjeckZ2HixyV3e/a/WSmiD9sEtZcwxaRpIM
Kgm0WXGGARxZyu56IHXnryjx2KI2IqOlaBsQZ/JeZPLHEV0U5LH9pwdgGUgPG6hT8B2N0N5KH9Xd
FM8vuoS8VDrWS9+WCJRXQFc16Fs6iRjjvsNR6Vf3ynst2vzNTnjKiJpHcegkP5MRoTozERIzKlG8
P0wZmUb1DBk4H+Mp/RFz8oqMFvuLwm47ELQVZs2djdzvwuYvC8iGpENeKeZOwdyJFxTBxTEivi2o
SziAk/Hstb5+yLpPph+gGhE1b5IuA1SWpWs+pUFIb6rv8ri8m8p4iTNNP1hSkWSLlQI5rvEOIAMH
9EJDJcvuoTHU3WLPxdzrGenGlExgPFu7x/p0q1kxbF2qo3DWGC+bLLV9OpGA75ZATi5UpeuH3iiD
WX7M+H0DP1rnN6Nagaru3k3IGWcBuB9icpT9DDUfq5ULg8Gw9sHmNMlMK8bFETDeYkEFIFL88tL0
D4mavGRlc/LgdG94J++Evv3RovLVXb++Crpmp4bu3jt/I6wfYaO8IvTQOa4o+6AELusXEb9/3DK0
ijjJRJbuasu+LlDUseRmezJ99K3bPEnV1a9icq4LuXGLX7hfqX8c3ehTMx390jQMn1EH+FCz46tW
OO7ZYDpWWI37VBWnsahSijZsgUWW3nMQMigBbeIJqz6YjbwOaYwwp0CNs3g8bF3oB5Rygb6CfHBD
dCGddKjBiT8uFEUuqi2D6IgCGHjTVjK0XYLph7LZlhmkZmz3oDUiYhiVTH6YpLHE+TuQIFIgWNr1
g4ckpHaeS9wFgctAZCN6d9ehRAmFztNRt0U4S/ZevCflDvvOpqHs3bBzQALTQv8aHKjFU4003Uw+
kO8SPrnQ5+vSeZpmdzvyuwSZqtfhBOg0lfJDJymK1Zo5wcqO1hLe8MFHFBZ1PRhLtiVz5+kHA/Q1
knoUjkvfXVJSv+LZPSksI1tr4Z5lZBgMpm4fMCe2gW4W5iZyigh5JWKOssfTgRN1p7yup27Q3sg/
+heRk+1tzyagCSnWySmfE/ZEu6RN0Xfp6S9236tIBGsPIR9q0xh+F6osEYgcnefRLw/Iexjju9x8
lo8yrE6xocc/MRwrRmXyMan4Dx+Fvs04AAPlI2+VkI8CAjUEwdYoP9aXpi2G3wbpUeMS+CVCYiOd
V9l+tDDOi58ayRW5NCTyrPwuBZB/v0wD7OLKggrB1LU32jD2z2KInSedhxfBtr/JKsCMtqPN1FxN
u5KHbHbfYVw0X70zWA/K1d1c2TaVsI3uCl9x7dSourGm772q27u+9oovhA21Si75aH5qjMb3I0Xp
JoNO5+H2msfqiJ7kZXLYEQ8pL8wcNSXACeimvuWdMl28DWn/pdUtiMJk5NFpvr04+gVGxjpahvU9
2P5DFSMpAuvr/u9xXp/rhqC/gLByctrICCMsZ96w2+5CkjdSWqm1uWXciVEtwOr7Tgn6GSeQj/T0
Z1Hc7AV+z236a/GH6zrJpJhysBYNGYv7hTvUHvhlSzIbnMeyQ8rIrIn6GuRWx6dOnBGeAhmoZiKu
ykPSFUcf0TSBcgMDjHpRf6EfHQC7EWGHNS30B778XmknZlOfWsn9K+I120WpNR9oKXcligN/7D+r
SH2oGMdFU0f/EVGO4cJi2yBr/soN+7fN0DR7HhOweuJez/Ecpljt3SWivJiwJMGFgB4gqHoH4AjS
pIKyEx7rvkHDD/qaVTneQzg/2O5mb3xM2HMb7qFeoSpuSeolSF0PVAEzRm/01381AVvanH6U1rX1
uVboqSnabH4r0gziwO3x5KK6MDxDDyTjG5nzHmaa9gxNnQMACXhfOmrP8L4KLJLeNosT2aGngzjV
QPiBL2CYZeVYD8Lxv7hVJDYMQiLTmPf/buUqJupzbiFjECq9LGW0x3CaBkZlvZJDekUPRGlJIvVa
+cL+593i+JMFMWW6Q7HPkNsODbP96ryY75XjoaDQA8RxmlWKlwqBTpIUP4Socw1SKo4Jh5HR6V8Q
EfYGugt/sDD5sQr592FYUfRDU/rvXtbS1uUl3/qAYULpmSy2KdEqDwIG28JjZiT7OFtlyGppA81W
H6Y2XUlk8Z5XVt1gj9o1E5xHS4e9d611NY6PuJmRUXEutan+4Sgu+SE22T3QodcH5eCPiRwJ4n/t
yM2xjy59btz//RtSIngAFLoemBbHUd2uqqks0tDtc51slbbhDe/X5I1T1AxZoBn8mZE9vc5uh9pm
rfPmzNz7NmGqjGxRZbooEu1q5zU1X0pEHWvUw3O2lI+pkj+oroGtFNpxiJmowATi0mEljS0+w1Vd
0wnr4tZjgtu0k3FaK8x0Xj6WVmeZ0FbniSJya0umHUl5bDxc34nFK9FVstoN9jHlZmYDwSmP3IzG
PyZayeHjEWtVh/ecuHORcYdUCAl1V7tnVf6jGRxOYPWZhhosmzXcY9g510RtOMaB5IwL/pV4ma4f
e9D6Gwux99ap0IlYpGZMLXo9qyxOXql3FByQ76EyjTgcYARsS9DjovH2BmRpOQ6biO8zq/Gb4LYP
R8Gb2osnz1fAfBCL0q9q206ne+jpCMpWdiAr+j2CkB9hN27g/3Lk8kEkJ86aiINqlv4zdtd7DHtk
GKo5wCcYKJM6e7DWsj9ir2oKTGTuWwqyKfOYFhBCYHvai9VQt2s2pYu9MkjtzDsb2CT7iRoX5lMc
oNNmjGg983bcepAuoYkZiZv5ONcM81HcbTvAEcitEPtTFO70yqu2UPVY8Pnuc2PnpHJxmXMwpv7D
rpi4OPmxyLIvaQwnls4fVU0tLycwPpUd76SWBNmo+n+no0dsBl3kg8w2FYxM4Let9dkSPcVGazPO
I9PTloJc89IfTWJ5dnkLIoraf++XycHApINwRILCwBhlTNjC9ZWwqRs3fqZ+dSm6cuHt46K/4GXj
OfEHvuSez200uUyTZFrlhMwk2vFQxM6fLqOyXqb+oU/rOInMVlqL5OffDdtofAps3qFK2GtdrRo4
KePyx61FoDhDERVSHmKRE4l48YuROr3m40VHSLtXcijC3fphUANCACt8PXJdlh3ragJ6Qa8IrjOP
pyFQFSfN2BUI6N1QY6lFSAIPNvxhCUfQ3IH1xdFWeNwRa6fZZgAFfI3gPpJyKDJdtBaWXXJZQn/K
khusUFqrvvgLSRTrYFGj4iwjLjQfJ4gHgI4MKDK3548aCH0kxK0xKc9b1y02PZujpeUVy/jP4yLI
AfKSV3KUMSkMH2AoLtHAFnrq5/9KP7+1Nf9He2R5WEh1Snna6BtG9KYUV6BaulAUxU6LAdEgtgIc
xxg5rCAlCUHk3uSwHdCnksE8jrp5XH6pZMyviXvNiuLb7nUm5iWrTJR56tW3b8lo67uJgzCcZPzt
+jyNiQHOjLzP5GBnWchD9KdciD9qM1LDS3xm5czb5E/2eejzl0XwWI0JPKiuT53/t6wEBNnMYTz0
2VN2a9Tyq4Ast1kaLuc6mnEVw5yAygwTlgw7FWEds4iVQoaLrU4NerdF+mHesWJza9IR87K+F3bF
cBcCKiWIPR40ctNvsoknhrVvng3+tmXLhR2Sdlqv4zNv1f/rD9fjc0f/GG/yv6115vTLkN4i/083
yuaHteqcQsI8ejTusdMuR1XjAgIkiiKxi7Vtrrf8q+52e+IqyOWIvLf/sXcmO5YbaZZ+FUHrpmAk
jTQSqOzFnWefB8WGcI8I5zzPfPr+TEp0KhOdBdSiFt1oQRAkeYTkfi+v2T+c8x00BsAk6/nJafT+
d1a7ZUlIbVDPYqS7JbqL17Dt4BgN8KZq+6v2whQSBWdTbH0C6OPDhY2P6dkxjk24n1X/jAHFfwwo
sCQfnj8uKQYHvKX9XDB0VSyKGUtJZACwqT01fm89ReBzKaj1hfqJ0OvKx1lnTtWr1O4ZhcWGzwib
SDShqwhJywR5lTVN2ZR7LMEvZL2YnCOWtW1putax8qZj3JB+lFcVuk9Tmk+pZCeBQPQejxjBZ6Jm
6cq91PTkSxlG3p97ez4K4uLuQpOTDJXWfmqa+KqCmdPe4tJXishzxm7+WiQmtLmRaz7rqMsNnvdd
1zDqGZ2GlXiCsXKaANJjpzS3rHvTm0VHGJRi///ZnEUXd/PzXP38268fP3JmijxcTfy9+/WXn398
6fjjb79ari/s/4zNeU9W8sfn/+G3/InlVO5vvk3+hS9t03QsW/4Dy2n/5nmOTX3pSvCbwucrRQkz
42+/2tZvjmlh51AmZNA/iZ1/x3Ja/m9sY3GpcYYq13WF9ev//A/Ap+HP8v5P2mb7L//8S9Hn90zd
uvZvv4JP+PWX6q9UTqEcl2/L8i2JqdyRHl///kGMYsgvN/9HGIapGxdWsWdHyXmZC48Bo2cH9+iP
mIV7LMg5b6P7wvKs0zwE/VnJwL6iNYADbS/I+Z1BFM8NGy00b44TsLytkw3Jz9giwiA+5PlkHDyG
6/u+StnNmgKfcdcY965C0+27TfTZZe24j7zMQJ1hLyyGzRHnW5slp9aryvvIiEG815Krsij69pM2
yT6YAwPhpSmsuzCCu2Ylrf+tcmX4uhgy2uOFjuhd2YoAgpb+rjZVdbfIXPycabsylmNh8wOaEGMS
OaHGTueoOyXmrOG/dfI85kW/5Rac7FXbliZFnWXIUzZOy9VI3eJMSGNP3Ehpo58f42hVLll0nLOo
fKEQkDeDdNeNYUEwWFVLyT4frVrzzpxVPrB8DDd5P2Uo58zi5vBtLiukEu8GpdSOUIF4S008P9pp
7RwnhxMZyUeZ7tOKmSfVRbzhJJfffbrpmzdZDAdaW27stpnpqkyToM85dJ7k0AdXak2g3UIiD+vd
+t3FRkmBOFff3SX4UnUPpTLqv5E5yrBzXnoiE6sc4njsJel9okb/Xbqsi8dx9A/c/PO1Jzrzh2fB
yrN4DF5ZBGLm7VnK1WZt3BdL5SGskb7zvXIwC8oiZQpCHyhuXepM+zZF3NYHEnoQlKZdVQvkhGxk
uKKLJjgGljttLN9sL03bWfhLZXyzErgUMRnfCT23EW1zo6I5Y5WS34cYctE+Tcy4a0Tcb6MNACOU
Zf1m9GK+Ll3N5mlo0wvKcYJ4uk47aEwoYTUcSepj4qsPVTfIDUPGha21Vfu7Bsv2ekzt8hgKG0C3
7FykjRZzFM74XTs36tlP8fJXGXpCNzKwILcx+z3GEyTqUrwgy6KZn4jvWBuzqDcVYeUIPZQFuYbd
B8OILnuUyHDvTMryDXPt5hQJUqewU9FDipvjoRRClkbbEVjqmX16s3ey0mf92Lh7kD31qUtE8wGp
ZaY2jBfvwainCKZfDicKI59OWnTvced7h8poYMaZeXCu4oRmpMQAy01bpkh0mHLnWQPaozCSU2Dk
5HRZdcrnM2Cb2qGloX8vqzVtuv+YYOgnrIB5M4FrDD1nLDUCm+EpRz55CJaO8G66swI/HSZ70Do+
FVbP/jVWWGP52SHV5OGZmK+ZHU+54LTOCnASDAP4bgcJD3BUOFRs13a2sc5yXrypuFgD1BrS6X32
NAt8JBaZD7hEQNj1RrSLTXQKc4ViPWx48XPqvv2omqRYIfTKr3Lsg581LrwTbVj8lEtl7QBekk3O
bboWaRm82YBwYY/aak8O93AS9VScMDl5h6mRTH9aK2ZnS6N9z0fnD4AX+vNSLLwWI1oSJrTM1PQO
kKkmHvm8X/l07x9BzphAsWJHoTSE3l0m236fG3N1St2sPPaYk+5GEeAoJpYEKCN7Zzw3npu8NyFJ
OXUkoflzxq1w/xOuHuT4UOA78eh0s4N9nn5d8En5ahaySfx5VND/ugGnWE2AGstkKtuuqFwEYA5Z
dktX3C1jTA2hUu/SKnfAWGi5p7jk0+CTt/bkmMlCGWnX2z5fhp/LWIoUc4M5X1qbIZ9Fwt1HxozS
XZH3Fj/ObQTOgyLL5HxPaNQr5qnwbH3nkf1Jex2KlClzk3wIczoNRZttZtJDLuSJG+uIKvyCXCk5
TWUqj+UUsgWF2PKaVo38nXEq5A3FQOKA6jdgGTIMI5EsUVG9T4sKzwGBxFiF6+a+NFT3E5U6dWjr
QGtTS+s/xssUHvsxWW6Zz4Ddcqb+VnqzeoPdihrTjwa8t3EJgAYs43RpcKSvoUi3IJQMIgEe7HCs
L5X3sxixRuPZCF8M6ZENPKUelatjnUnlINB1wGrtQvMceAEjYy6fkkV4GGdLlKtioCVjHVovQHaG
5Vn0AijXHBWRxD7FimVdawgEKvP6IcUQfanY8l2bIaOdw7wuXk0UkUhUeExLRhTb3vLqreBDt8HR
Tb7t2CTrsu4KQL2mJNiqSdlMV7l9CZAUIMw3hwKDoV0fVEBACZVr2bE0mjxGoqnGVcS1HJCC1tCk
tLSjgiC4y3z+XRtMEIyztK43tdRbw4LJx6ePwOASKcE0gXsT0AgHY77Np0SAbTLF1immiJCa0UGN
FNa7OENShSitvBuGNNoJI55JDp7b8BtmV3TGfgSsEGB1deqi3gRCVhOCBeL/01aJd5kXUCurbmD+
79t+ccSfe7NlRIJTijQUv+AGT519qIlUfRgbb37y7WjcY+A07ntEfTtYzvW5H0SHKryH9dKWp7RD
8Nb7bfCuMsd6t42BAXwxt2cexgAVuKtuUKnJ8SI254U8t+KVN6I+peg2zpbqf1imZe5RzrY7ueCj
s6POePQ76ZOh0DJcyWTUb2LSDi5AixaT40siJJo9r/3WWE73nuEquXddaiGeH6v+UFihyT+G38G6
xoD45PvziXoi2FqZB7xvBh5icVktWA2t4DHt3OCINGLETxy45wA58b0B6RVbfNG/VVFXX1gUNb8H
DTMzoo+DYNW46OaTOq0PiNCMPa4SQuRCn0FcVoPvLzANPogQy/ZEUXGtuNEflMjHK96RmEHLGDIo
jOzvC+/k3qe0uAWsgdeFMAM6pLx+Ek6J2Q+EXfpYOu6yycIQOLEp8bYuINc+5lwRkWIOoXjMRe/t
PKNgZNUR+wqtKeX0DNv6tZSO/0axET7UCy1KsOQERJW+cYvbKtn3thsgvJzKz9zHWuuItH9kYL/s
LAcsR9dDYQC5ybmN6+OU1kn2VI6TdRo9j5FkUMjipaLS2oaEKazblpy8qoge2gSLAdirQ5b44XPP
QAtAzjTelM3E3vVBqMhldJ4JcVNbFHEL+X1RVK0CSf4EmM14V012sGPPZX4KPM+nsMjtx3FhmrC0
VvXQVdX44jtBR8jM2F1zq0YbgLN566OsPEazV94hFxmwSsbjR6E6XDcwUyWawrjpn5BPj4/oZi3i
ftIs2JV1DWY9TLJTZtMarhjW2BdnbFJaYQM1zAgSYkjaHjnPUCFEdIWzQ9Xtc6ECgI44xIkyCSlY
WxgaNxBJ/Tc/XuAN2u50QHA8bcw4Nt4Mpk3vZPYwvmoqG9ahv3DOATEEB14bGJohrvnvVbkEjzMW
IIZOWW9hkGKaRDZjOMVn8pXcl1wNBFOnYtqQVIAiObOW98qpNLK04SvBMMtPGbTtzc386epXPllu
C14A0Ch4EIt52uOIt99CCwHZpgtM7uYyqW/8J5ztEiAZx5ArKjACtmYQN9hl0YIjUKgpz7MdKKXx
1Ql8N8FWi+VqjeaUhXdmTA2XWNxMNwXu4rLYSIBtkpG+N0GxkKsbKbStIqonge5QlL8DdcmRiTcQ
RleG1zUgcoqCQMc8LaArRrDh5pBk5DGqNJN+Auc2UkoSPWRO4do0fBYsS/mS0lohvcPgCivWhYHk
u53PsJYZZwo8bO8C6tqrKnQfm2JKT3kYmUdoN/Zdy8zp0Ff29JPnEDkfJsvmg7hC9Wl3oGb4gf1z
APnkqMgifMAfExPI6jbBpnKN8DBAN3ly4gKdvIsEjWoqc807CrJp62a5cRIY2/aFP5sb06i5zNlH
XUbke6c5TdJHoQizWtmJk746I9hBETshqiGGQ5PJgUSsNsd/K1k4VqVoz6Vpute4tftvSWkAvHaY
Ow6pmWxTD/E00SVDeqJ8b3ZotLy7qmc9BN+mdR/8sHFfy7owTjEDi4f/lsnE/0V5ICb4PLp/sjj+
fSTI5iP/KH75KH78son7v04f/vGb/z6AsMgFYWBgKulwHEiX9I/xZ9sxDBC/4SZzPYH66F8GEJb4
ja8oy3Nd5Dlg1P+RC8KXqMXJGUHLRUAIE43/ygDCZ5byT/MHh1wmyYyDPzkkSEz45/kDjV09SpBS
W/jfX71y4XM5+8r1nxPmfSvq9W02Y1UfjOAZFPxDtbi/qybkZv8WIZzQgLhzEC2v7Ov3VexwToNF
vRB4dOqQ1Ewq24YBQrdRvNaWvU+7cFctzj5ZQNNla9q5rcyqs9mwGPN27mjgUMYNuCzrLGkObFOP
qWs/uGS2Oa69H2v5wMblRs9queEnvu/dXHH0ZvUTWP+nZQpYZ9gAAVgE0JBl3eeSPc0hkiFQhw5O
dSXHq4JJhtf/QguI/3h6rbD7VV1x7zpiW2Gaw6eAaKnbzFbwvJBMCZtOPrdueMDKd5cHJGcpUiso
fZvDEqB1T8LsoQvVwa7aBGnn8I3h4LPwmvdEaoe/kHs7cI/IPfFNoRnp6DurHH9etv3L0/f3ydJf
J0mmfqP+Okj6441Ec8ROnGfNIi7mnwZJc95YbSSo4DIKybDQAMEcz1Z958zznWoMmO0RkomFlUIP
eYt35z//BqT612/AF64Atuk6rpLCdv4lXyYGn1NyF4LYZgvLLFrHzhHgwQaJNsvZppF1J4PU3ffB
co9x8HUoMKo6poNYyrUx5K9+zjZn1+I2oMJSO4baEOTboFwQODeHvsZz6HqhcRRcBjmVKLv9LN/s
i5FKNwXuhJQYjwekp9UEz6wsA+dABNoZzyfrPkUcXN9a3+cRIQ513wO94H6ho1vz+Xuza4tIs+nq
Jf2ZuLmalXcVnv9bjsn/58KVTN/1eFT+/Ul6/fgRzR+/3DcfP3620T8dpX/+1j/PUc/6DauVdJUp
kN8I5fEB+Ps5Kn8D/CWEkJ7HlN1ixPr3Oa7l/ua5SmG1Ig7JNMk++t/xSpb5Gw+rRbySq2zHYwz8
XzlGqcT0oPavnz/XFK5rYsr+N48/lci0pEvL4j3jekdnu82oNDaydKNHFY13JHQu2smZY+k0pTM+
uLA3TpG1ieBDHRHmjuuBNboCLXvy3WrbGoV9Uympcb4p1yTfEQCAdm8jtac0xga0C7XP1JxxnLKZ
FudGu1AbkmvXmex9UsnxqDKVpimIDBcedTyCxnU0DFXdj2niAR6A3Ou5xmPiENAUv2bZ+/KHG1b7
Yjm72z2r/HLbatesp/2zkXbSWnP23PvTMQgKjIpT662XyZcHu26rw2KVDHdbEdznhQOjIYI5ZlbE
JMWBZz11aaQgZDe7iMncN+e78DvS4yJIoNfYG4rffWzAcNGocbQzWGIRbpX1ymabwtk7wFRDF/+R
Qobb2a6Ptzg90Ds362zSOL5j6OJB7jEjF4GFazBIv5YW12DobWQP7XAs5ldVTVfm2N3GmPA295ic
K1LKtec5nK1XI0GK2UwH4ZMKHwKtdRPofWV3KXNnRqO1TDQVArcuP8USnEJGanuGPjD+Fn+dcBms
IcYV6yCk4quvTtsAeUhRjbPr7pFRFO6RePLXtrbEDme89g2R8Krd3ozAMcXxoG567QVvMIVH2h2e
UX7vG+0Yp2+9j+I+3CnM5K52lc8y/cLkBFVYO84p5ssNzOpdot3oKdNuO6/eQy2RUAQKteVngX09
0j52JuYJ+3y87TDE5VVpv3vboItwl0NVTc0nL8udZ0YSSVj4wyMCB0JYu+q0f94IcdJn3cx4gwb7
lhvkE8TacW/rh9DChE+ABRG32peP0I5oPZz6BZZ9W3v3XUz8RMI/KO3qh+JnHidMO+iS8fwPmP89
TQHIVRFuSphXu8LnqmqBWltQHKSmB/RgBBLNEyg0WSDUjAEBbADTrnmerf4EW8NfEYw+bxmk5NtY
UwpScAWl5haMAAxqTTKguwMOANsg0pQDop6YOpu2dyNZ/U1sfBYwp1mTEdidggnVtIQIbMKk+Qkz
IIVSExUczVbwgCyEmrZgsO9dJ5rAEGkWQ6OpDKnmM1ia1FCBbEhANyya4WD0Gr3UnBrYPqfEW/qD
C/Ch1uSHTjMgEmAQgaZC9JoP0QOKqBXECFuzI6KKsK4YTlcdd+A8pw9HuMEBBxG74VLEF8lLygaA
rCmrId/BJnXLChYYIwaqT02vmDTHogBoYWuyhakZF6NEfzBq7kXToEfzh9A/eyUi9jJGee3yOb/Z
8aXJnGGtErPYOSx7bl7mnISGksbVNO5ZqRFbU6bFEfntcHOUI06jKtHaDbAGh8ZCzNzHp2kGYzWH
sPG6vD8YOchCczLv3TZEZlnYkA0zF5UorR6pPND4IpP7XpNCMpAh6dJ/r8OZ7O1Au+Tb5s0i6tQG
M8LDoJkjImPuookZaf2ZWQXyWtJzMJ1vVMxQvdfkElczTFxNMwEht82t6pSB3CjcyxIGGo2DdCUL
a6YDtGg2k4K1CySFl/QiS6KYIybXpuaokDLkbmbQKiWIkRVDw0OkqSuu5q+46XAxyukhwIhfSggt
HqiW0rQeYAZvbfYqAyiXRTNdlILQrSkvHrgXVCbHxcFECrzSxe7ATeDD4T4kY2w94mzaNpocw/B8
WieaJlNprgzGvbUENEM/Ku8JcbHvGTk9mZpG02kujbLHR0+TaoRm1kSaXqM0x8bv2IpVs3PXNBnH
lrmRqWSlICiB/vi7P/4CBByiV+a1X7BPrEOSAjWpcGa1+HHDxvaujabrOBacnaB+jBMkyTg1kO9l
nTzAnrlaYeQ/qRqas48iK0NfidRw22mST6SZPrGm+/T61jI18WeC87idvDGEUi/X5FEwFicU4VZa
D7bPfCyJ8SPlAuLYHIQj3oSgO4XKB6xTzBfiT5ZVZsOnVjxoaxQYxQ4pwc2eYKkBK4o1taiEEguJ
DAxL0uzZMYh1UjTdTqiaGxfq0azxRxkcpFQTkUCZgb+HkTQzSloFyMEYMqDIB6RUecaF3NjjDONf
AVrqNHHJ8PzT4KBAe2zBMS3DMx8hA/04nn64iSdbk5v8ukCM7Wfn2LSMzTKniBdixSnCzhTw06gJ
UK1mQUVAoULgUEaJpcfHSok08M2Y00tqlrfBpBfxVHdXYqawNWkKxu2n1OypRFOogvl7Jleoo90L
gry3Lk1fRPjRzrvclNelmO/YFAN1AG3Vg7iyF3slGgReMOkA2kHBGjQPi/yEnQsga2A16wK8YEdR
vTu9V2xKm6yBpJiYoFZsNkPN2rI1dcuVd8bQf0t59hD3yYrih0QrSrlVakxQNpz6vU26jYkjqS8w
nyfgvSrWK0xWgZWJ8zCqD6sE11ug4lkhh/d3QMRPHHoE9XV+zJtALATcYnj087wLaBB4sFDVFJ5q
NqpwXidDgFJGA5LS6nGiI/rUnDIfYBnSSkGqI/turnJCVTXXTGjCWQvqbNHMs1bDzzQFDYq0ueo0
Ga1rrGf08w5qaqhpLfg05cBRiwGqGY35EgJYmzRpDf1otxU5cOLg2dQsNvUHlS12zp5d3mzNayMb
tNgOivC1omNjiYhdU4qiPbov/AENkDOvhGkIoBIqXgO4OBS/d38Q4gCFamJcqdlxFRC5Wa/q/MeB
kXgk/Odisb/FY52vckuf/YAArQllYggu0ev9Bwh/TzJ6DjS3LgBgF2mS3WD29+TWHqMWLSwqszVB
dQjLZMXCfrAXciLbtyiLT+mYd+igfJbIFgofts12NL0Jf8TICbCi8CHsIUUbD1Fy3yMyWCVjE1yl
7bF3CPH6WC8WDfSVz+rAXA+3gADiN2uaH8qD50Hz/QB1Q91Xh8LaGBlqtEppY4HmgUEGnEAEkmt3
MSrczgqF2ABEMNU0wYgdaAVecNScwYWlHisS2IOYelYVMMJwqX53Jgs1ueYUBppYSGe/tRBM4okh
kpilgle8jp9Kcw59TTyE4cxIdfm0bevdww4BlhvfhPXDLwP9TZIklcyviX5BSs1TbM0PVmMuoUeA
FjVxMQC9iNQ+JMQveHKAMnro6aGPFa9xJ1FX3fP9/8iBOGaa5mhqrqNh9meCtakMNfMxnL9mzYCs
0EyATWS5xrKNJxW2xODDjHQ1PRLK9M7XPElsMEakA7a6N0fzJpcpeQzN+dB4ZG1NEClrprJYIMr7
vMkvSmLgyUb4lUbC4gy4NOYg4JYJkEupaZfMO+4mzb8UEhJmoZmYMLBdGb1RIT0wsyXB84MchTM6
5YyCEqamD1wTuBIB6cqheKNJAL+JdvtdaR6nxfagaQImRS6fdAWz00BsgaB1V3kRiesid/ZAUD1H
Kew0gLUhLJMNZ33DSXVEdBGc0iw/T5KCAyWOXPUdMswWqT00Bv9iDBNG4Rz7Ym2E3l7477FjBVeb
HOxgdt0j0E5mwMHOH4jPQWEGPrVIf06tbe2z8h1qu3fNpvFMpkyx7fKE2Eoxo76Ff7NB245/K5nf
ZptXambmvMp7TGWm85UK8kOlJeChBu5jQgggjhgcUlFcnwc5NBuwGF21UP97mliDmpKxVkhq1LEn
df1AVoiEp2/voVclu3HxzV0nnJkXsjvmGYY92OwRpjgEvgnaQOpEs88QopUly+qkxoA4jA9WF761
rDlJZ2PovpTfWwqnfVlTw3X98ECG0sC32JdsrvHtCfsTx/TTgD+BwbjZbPxPZ8SL4RiAZDdJUfBT
ZC/+iF+4Nf131Ct6huxgyzW6p3QYCDdowZM3I8N2QRnn1WT/Mc7bzFFO9mVAuOQA0ARkzqdPpHmZ
QY+NDCANssi5YrWP1nKbTbWzM/XRRWTItrqrGlsPbap9b7QCIPuUvcBEts4+5Dm7LEjVBZ249Dt2
qhOwQ/IDF06mrbKb19bKvxWLuEahj2g3fLZZ1u4iVC+Dp34UbMxfUOJh7pglKtASMyopvWsxk7bX
9pb9dMWafsW2OL7IiTsntA3sX9MEd7B9c9zSgYUoYD+H1XeGtac6zZ03l4th7IxtVwWcJuGAplzx
pkhwd1diUFZuYH7hjBN7g2MZLA489A4XHZQ4F7dRj4XQwYQezLjw2/B7tSC29wcHmknnDJtycaLH
Xg6ruOLHX/KOZOS0PdljtO0XbjfyMmi9SGde9SiIV3FmjEg5y3rPyHHj9cBQEz7UwMOBqSwOhWad
RfNmmpK3uRwqci8JsZlTxDVJ1iDgcRihoQjiE13sK16TTnrOOpneHGQ+T4X5M873kbCXs1FzsbWF
bB8tI/cPrX1H7iYIvNHc5uy014G6cmV7x4FRXORGyZbLBkDR8BOprHEwfd4bu2RjwVIwX412hMcm
62MsXllPdowVcHU7P4p+SC65a54DZDwtxrjDwuSkMYdp15Tod7x07GFrGvu8EPZBRmA22mYEyOTS
q6t0wdz0CbqQ+GVCcyEIupulZi/FDkvLd8G2OQBpEIXxDifjvsZRtRo23chR8sfHTD/7g+ZV+ig8
ccDWOzdvj3XvYg4hk3vjVUm5D6ckwRU5fjU9rioTdycAQ3uHjOGLsIycRbH3QUHAQHdiRwWRguCR
NG1WZUxmrFjJ+oVHIN4skTL2y0Wqfrknj/Q18YK3KOiWp4R185aR7c8m6b5cpxdrA63itk40BCUM
zS2fNR/Mp7KOVMyI4+tUnvoyu7VVJe8LkM6JyoBCq/JkKvcz9Vmcz0l5bStIM9Nk7lpTvcgYenwD
71u6dX7Aur4O5+M8VBfysxaoSPXFBO7sGWDVgnDuT52mNQvLqo7wfd3tUDmvs+KTEPnDlt72Bc1d
9nt46wO033OqXlt3BIAFyPHUZdZWDNV8XhL5VRSKbXwrzcsgSS3ymvQ+yOI7VbYDZUBZbnslvphh
E2AkSIC1Bwg9+ZA+uERCXms8SF4DuSBati3Ql63wKVMJySPh4VRX5kTY6skV+JDTcQju65nlOOIq
4OvYdA0QSsVCd9Bg64ToYm6n3IaWyrCYtwQoelUY2R4fGU6Sjk+thY3ohY3lOiM8qcPw/CPvcfwH
OEZU4H0JMYEoTakzk9gL9nWYkuRijojAFWk91H5p9JqI/lVAUwBJShJIUNo/ErRQT0slrmanf5h+
svZItNrT1PYvdWaVN+ViPImF/1glCb18N5rvs10dmCjsgpzry/RVvzaTyLkK0eADAK5jxPJ7yf75
gPJtH2K+OxqSjiN2mT3E5dxvrFAG63biRyxR/eHPkDt3mTmoW0JTXANP61RAp/dkeC6M+uaj48Gh
XKfklzivWavMTWX57H4A3PSA6h56k1VIncAXIU3xzBhzBy3A2hsIMvfmgqqgt5NrHIuLmgERIr1/
mG3jJll345TvyTcvtpn92krpnemyAESCI9kmgEsvKCVXrR3PN/g6obTDB2NuNy36FrDQWCBBz22l
VM/lYhmKOz6XZ+G7+xQF7KWA398qaR3C0rC2JW0Arzr2wpkNa2jV8Q4JCAASsCNx79Q3wM/Lemha
9KpdTvUPS/5QVB3tChlUq6nyITJbItk19k/YPCyZFYh6NqrfRqN5o0Z68Vjur2njMJxk3HECAOw2
il3YHfo/GvTVj3BkW57W07wWvihOHjwP/Kits0lriuncp+jDYYRmvy+4sRhSpNWx7JwPCl64Ea57
G2BGYquBaUjFUUbZA6iUD6QhH2i0kl3qzT/GuZMUfu135ZAK1/mG9TYy4gvm2Li1dmWs7OqZfgep
NS4XFaT+kTarZYq2+LvQGv2tWGiL+gr9pVNBAkptKhTDkM3ZtPNHf26/2dWpzCt75WD2ncflR5+Y
OysXx7CfN0FuPKfd+B5WP5NFbkuqACzYl3IikaIsgLDLW9v47coc7AePhtZVxrOFujAt4oM9av29
tlYFP/IkQjOQkSZtPyyTS0maXEzju6V+18Gv1OI3lkUXgdpuGgwA7zgMSwNDTZU5GFqILGb95w04
R33KTSTTByuVBLlE/Buu3i8kDufGyL8X1HeroZAPpARjgCjrd/TLnzRcnlfSVGgHNxhMZrVStSsV
x8yXSVGLv/BvQt3USlJ5yyHrFWn0nocYdyfPe/an+KO/zR4rPcVLZPTWQ6Z1GcLBUmnq70MVnscU
DCcA8q6vYmIJxgRjXXNpBTnIHDP94jjHfmGTb9C6R1mgI/CW5DOcKhS9+Tlvkk+y2G8Rw3GODP9H
7fS7KIl/toHcBDVtsC+YeREp96k3e21g072nGwAa7S5EicYjLeIPpwdZWy+Ebab1tWoPhiI4PY/z
l0nKO9HP4Z1Tkn/ZVDQtDR6cwcTM6krAuPo1lOwm9Tx2Ywjs14qHCNdW+45dHpJR/oFMK0GmwhYW
ndva4cXClXYCrX3vhfzSKueVL0C/rSnMtDKSk5jZHT7TQ9fwwvgLxj2ID4wsm+Q8ToKAUQABml9o
M0RIyrseNZ9pROEjLafxMIdVcaAqZpyRVe1dPoK8gzwC/4NHeRWklXmsS6o4x2mC7ewFy7nkEDaT
ATaxy2ke9Vl5MTr+QpbQB4+7OrWziRe+cQiq48Xj4071LO34FA9E/9qBtNFYAIeLrazcUCpHG7a4
wcEb8IXUlVNQ+aX12irVsnZqP3pi9dhsEeLWAKPLK9la0yXNoeKZaU/Oeu8Fm9ifrJehb2EvK3M4
zmn2VDdTdkZWhY+nUF8BJcMtyMp7u/cgvCXhz84ixlJZCU1EnwxbtPmwYQpwTpX/RDresk+a/BgN
CU56krzX/Qwyr5nVs1fYNFAR9LlyYbxVozddVWIQV/5fNaPXoqYLy0bN9a3gGOFQ9qLxvovwEiJG
6UkwML64+W/MH9Ljkqj6WJWpT0Ub9zvc44h/cky0s4f9Ml2qmWXHApw3kzAoF3sfEQmx84u8OhNB
ynsdVfeJZZWnhpH8UHcdUe/xt2qx5J1fII41sVVVcvBvXvHES3GdFjEeGsc8jplcdtn81Y8WKQlt
3656UrPAQUbDzm2Nu6x0h4spvzXa3R2jobTxwY9Jf3NHsOKejeNU+tjcwF1tTTe7oqeKzw0ZqStS
pXOev4QeviZ6qKYNqUuG/VnGQoB6Zot+jndTzU/WiFq0KV25TVh7nXorJFp2Vpfabe5FwFIBm7Uj
KxJjatfaJp1jb5bceqhnF3ihENXZz1W4piL4hG1xTKtnTHbFtiHNmLvUOEdw2R9GA9utp9pdm7Cm
b1t7ZY45APVondcowtg2YfxyBcOUhMS+YBI7P4/fGZkTkhfipo2iD+Tq0BGVeYQza2kjK0M6jycM
TBFHiOjVdmn63/OYQTnMLKyp9/C/0jWEl3k3nPt51JpcgzokCZ1D07h3TmOaHEyIU9PniPRWTTJp
AHXKdzwCaNpyuh40bfBA1iVSro1t8ZjHMnhJ1YKX3akOltvFG8kfAPhIBCrRR0TMaSpgKBM+hiUK
2FwuHFUgQZw2upnon3j7Rmos+SY8A81TQw1P1OWHKN7S2ITrNNGVCXK22uQemgjwEbMH9iPSjNYn
rbeLM8JOyG2bp6bGaI+x187Iv5wy+c3yCbWtgTmBIh4ecvCQK5LRrVe7609Nyq6fVBvkbWTGhV1z
jVomncrrnHOWJAcm0siwevZxFbKF9f/i6UyW20a2LfpFiAAS/ZQEe1Ii1dnWBCFbKrSJNhPd17+F
O3iDeyOqIsqWSCDzNHuvHWeTe2wA0W5sRSi5mRnOJWToxfHyB8SO+SZt+WET12iIqvnSze80N50L
EeXUFqo6T1Pznk+AmNlcnhYbF6epodYkDJpOdTPuYCnBmme4u0OaiO8RhH7/WYZ/dYetlUC6v3pE
4hKIh1U+RmJS0qVJsPbEhDvVcmJMwNi8iBvz2pjNX+4jkHGVQ98ray5sOCl9bb47GpRkL/oTr/Ue
Xw1xKezcKLTMgVFTwjIWOKh1ybzSIbGXNRuDGPXiricVKObwUSOb3vRgWSKxdMXe7IzpbGobfwtG
+IWj8RBWzGjmqrurmQ++bF1YL5b9pydK/egGVRh5M8BmtWL/02DYp+OU7zBlYGXXzF0G5gDXjNw9
0wz9Yz/Gd0Ele5xjN8qQhL/UhsZuQlFzX2bNent80r5T4+hAugwW8rmkm7uGOYwhOsczEcRfaJmr
N1hfgKKz8WRysnh1Vz6X+FcVRJp93gl+N70UB2E6xC2sWAhiVpKjEjmAJ7cU4NSLGQdKj1W34Xca
lniOVNpSLKu+3k16BCyWgJZI5xGDUA7cpaMYPccdH7yYhkPvEcrngVd/5hPn197nU65/PMh3tr0u
iCYMI6pWOQDvNWS4x6pTLe1aQnbWOZZoGhX+tR3Uo5AY84EdlRZXB55ssNxxbpDHVjNIA4BCVrO8
ey1L5mz2WE7/l+WauxWOYZSN+F7dktpwAe5bVOaA6UP3N2WvBmZ7EAdXtSRQg5uC/l8vz2yZCCwa
Vl9kA6+kX+Rh1Pqh2QPdlO99MBoXPEGjhrd3bAI7/UqWyo8y+daKYsItUrFYtZXDHLI/EOyiIH3g
ybQYp3lZvvyy4pSn+NoPlv0kmYFGWjRYqWIQDh6w6mOX21dS95bz4Kt0N9eADXqO/cUwftMF9wCZ
ONAW/aS4QZ5Do4mYEthbndf9udVKQjHo5cnlil5nznBo5uFLqPoi2UFGRhWGp7BLxSnL4QYs6Erg
79HlVSyESC2gA4Oa5Zg3x3fKnQ78N2JGjI2ogjdVzE+WoeNIa/AMuAKwBs8IHrr0xWvzbxjHGNvx
t248DRa4z06NtBQyZQbKk5/gZRtbmGBe/j0202M9XhKo97RF/Ds0uwHiEagcVKF1tU8CxvGkHV3B
tP2WItgsMLAWaBi73JyJOnHehTW4JFOknzWDQXwugK2G/whP0PvKu/V1DVF7kc2+tToaEBNAR8x1
ikgKZS4es7Lb9b57GonINq2rhIASzfBvtxh+d37DdtNACj/O5srVteeo520Fn3YDjvcheAQZGVO+
piL7pgss4W1QLqaUvHUjnq3kvtqatdksT5gK6fCXd09UfwIjbKh4rXcHYURseik68vpX4nvphu70
pNvpMWtCT+rYtKM30CAuNSmkG8sJTlmCJbyoswMIhE0Omdsaybww6n8EjfBeeJm4jAshP3bzUc2t
/zsJs+DUwt2N/vePShjvNTGXJx9+/HXoHWokiPw7dM9svIT6AIOWntup8SMyEIDt1axMg6BEzKPP
aTEzJCS7K20u0kK4kk4krRFZslUoFiLhOeOjVyBDYsmx1DGLTZci+VDKfwllT5R7yAquxeMDkjwa
bbqiHnvRJqREOVJy9ldiDP1LRQkVCsXEgMKFaDcSsWfwbNTBd8Nur+bM6j7HQ7Ux6vSXnz3T1lkb
0rOznSPGd48SBqq55CJQu8GLJdjvnFC8/NZ6hg8kET0yj9TAtsVwX1a0QOb1VGASbiE9lnOyuIeZ
8jufbTvuMlrNYHLTyGuc/8Zc7JMQTjfGTkzQnM3c8qn+kyUX+KuPXEDnY7rvviIKsFfSfIDv4OC2
RcB6zLlJWPbbZnQg6VoAUWurP5I074ByY0foZLrYZwlCc/4ocS/mmS82/7bdNXd03apXXSfOnh5Y
jCTucmqgfJwKyak1SiQ9dmXZ73Hlky9aaEIE6AnRANgPIzhamlVaJrvupe7mD23orwEBx5H2Q+57
QuXsfnlr6RkwL5TA+WdCL0r21xDkpkuepyQtDMktr31jg2eKzPIadrQvyfsJb0mKBXx0y3wXq1hG
S/iWam/e4U77bSctgLaC78zNrIcpw6eU9cO5Yw+2kX3+aKa6fK2kiGaFBbYfogYixIEEnz24svie
jpRRI0XGQfUKX21rXKxpRWWQ25eL1XFIljpac5RjwW2AFLSnxJb7VjU4PSEPnkrBAauz8uAx6tnC
FreJwM2juWdK0xnMVgr/H79FsnULJti6Ki7FArxMTmHLPoporrEgn3KOy3NNlNpdWS++7/2MBjLK
tBl+3C7cSnPUkZ0sT4lw7aNRLtd6HrKDP7X60uKr3WJeKyb1Y5F6+561dKBVQgo2RKWnogcYSRzE
/z5IHPsYbkrggG4137ui8Q6yrcton9mif4hUheSehuroFQAi/MWsDoGmRu/Gxn7/3z92Nd6wHNJa
BOjBvolxcMGFwtBj5HxcmAsBkYv3eVqSfV2dpN36j5Kgce6Sg1kO/sVmKHXqqlKf3bC5BDr7FS+r
eA1Q7mXg0IvmcgmuQZjBGxtpFSgN2loi+yqkD9R0+WxJyEXcg0IlQSnFXmn5GwLCJ+bDY6CEIQ5A
Pzv6IjVIclMd2LT3RGv/WyQGNuwuM14C5ggHTVtZtXlwAqg4HmQhyHGpAVaMgctIGtYULhrWnAxG
w+2gZbsjA6Njw8YsT4TGLS4AD+XIXy99S8zsUJc8+9axyvmbzMo9BAQfxgnMu9z0n8Rcg22I2bIM
BgpBi6H+DXE6PUHIo2Y20OSrnnCw3IAIUqlin3ZDTXC8GM8hfrw9DRr6CF/sLIOo6anJWuiUzd0n
sfKp8pO/OF3pC3tz4frQWOgMh3SjijYRKvi0LQcLHUafAX7h1j37ASVl0+idXRniGb01vomNgq3x
GDzmDA1Y7b2qxQ9OUfnkuc7F94kLHbRubkRbnGon/dK/tamak6QHYal/1YMNpknrPew/iqN274Ih
/Ru3yWMUGXs9lkLnMWsewQgHcg5Tix+JwQ+K5rMcFVgkRTtfgRrZkBE8PYU8OOCTGQVoXQS/cqZt
pF5NdnP3hr5Bc+Obzy2Zrl0No0tBYpGZ0BfPtdKXwgEjzuWQxUX86SBSH7VLMNKKbR7p/rMRq1zv
E6pBrl53sFxMh6xK71kh8bz8///FRfK3GzSk95kDhNHHzOuswepKfjDHmtBBx0RF4IOh97TQNRkO
Oy0reXPgizxNSCS2dPdkmtY5JXRv9AfPcZFGLul3tWbxwiAY7u2AHXhJ5UOO1Vs5Fu8twAwCdeb8
scALXtgbbOw+Hu5Nw64kFIhNBSuOILXSW5bbx0E1F0eyA6ti4PChaeGEf0YIpk9Dp14qCVBqLtdU
Q6w7YEEcdEyclpKxklMxDy3zGoKToJlKz4H06j0xMP/ZgigQ1EUHK/b37iK9/VTGL1SnYuhS4mjy
X4w5PpO5fsxW8GHwxJ1GlwF/Rvus7AB0Vs48CnhKcJXRiECOBDL9iv/8zziWxWviNP11rsrnwKAq
DPTEgtfPBBvTyLT9W4rWAdipfx8sI199UfgY0M26oRmzvW0OQsQI1fAJb3M27EHjPSpmQpr81AqN
EKZ2q0RLXsfZb8kEcqxFvkUBxbgmsf6Wk9vcVoCcgxoGTE5Fw9HAafLi8KyVSx/C8ZoCE4ts52Ej
az5Vpnd0u2bY0UfqjT+4+97M7rPXoNvLLSIHHXWa6z/9SM2NZIN+ZgzuaM0uwLPRx2Zq0/TFvig8
Fqs9sN18xkmG7vJrKObgkQ72a76C27yAYFrTIS8PWwq/VPufj9L2QkPzr3Vz5yoLe9pnbkfwTN3Y
564Dvp2Ufr+L3Q7wZjUaR/gtakO+Z/4K35MwbzclTLSXZ0fadzVm/fsUszbjKfEexH7u8qFwEkYM
zAcmAlZZJd86dyQV01QzKhjxYwdaQYOsh63nTs4hm5Y2GhCibDLWFy3Yp0VUr61g2zu5ENl9kUQG
qMavGuo9oyLraPYgJSeHDWqCDxr1tXjpe4q6OZiuykt5JovrZBfvIdUoyzdikOLwa5VUQchlwzxp
/0l1dx80HMv7S9eggmumHT22xWYwhA0GbodGNNXwFCga58rfqdr75Mr/S+T7csnHepe000Eg432Z
FePLur1Ca+DLyu+x7n91lkMokO/+oN9GPFc4/zjZzqpeIJnydbWvs6f/m0amEXSym2Yg/xkv24wn
vzylbts/UgOwVOb8HdJ4lxRV+yy7+RPNrrNNusAHdlkz1QDPMQPb3YetenKhR3Kd1skjtMk7dWfn
sjRISwiOJLpGmd0JDWJzcefyQ+BmZBwy+O8DMOetGs36V4v/mFlZYe4bgCDgGhVHWumbfDCxm58p
85KI5IXDRNFpmBAjU9dkuWqzhRk92eCJg+0fFIKgRLUnuDd/8tT4YkxVdehqmFQlVLGNynjAFkt8
OiTwnUsTlXkSIOsKSJge7fwr65LPwPvVpoW3GROiIMTcgL4YCp4+D3zVwt8bl/MQ8Uit6qUnKEDd
Tjk/xjovHZr0p6IoZXPAahE5AxeDeBQwa7dO4NyHIjY2wxR88CQFkHmzt2ABcVDBw2/dttx1dCcb
ARnxkjnz10DloQAUvIAOcjazbX/5A5oz4KME24XpswM9uO30Nx8S3+CWxQPDM4i1oWu/Q1t+hDzX
aBHpvfkcnZHcJKIG6M5XKCWPO708wuFBQW/Oe0iPvC/QEpc0fY0BzT5jNH6HX3k10NSIIh+2bpPh
N5IEnWSVDdoYYovtDHJf2sjPgFSLBgBqql4ZDf+1dP87N0e+E3ZQTsgvi6ASNSHxIthrnmMSqT17
5i90YJUpYhY4dzPzFewIWtd1kg8X5JjH8fKHsETcv0i4xnQ/9mJ8itOb6LwcFQsh42k27f0leBdd
Yp8m1T2ni3UaJtzhY5qchwagG+oeroaeySVLvW47NiaVKsQVxIzArEe1KoE1KnjComWCA7ckWMhp
1fj47ZQsmLClF5H2J/zitrt3Key2lOj/YFu5+6WyfzIxvDYGjzte83/Uk9Es6RRnwM1hzvKnAQPS
e+ltzIhbEWb7H0JNdbSqfjjDMUWHrv1DrbwFr5LytjoJPLTedXbNCTpHw2MZu9mpl6NLVBdwlHx5
rtIIOMEdBmFzTTr3Xls6O+Lhh9XVAkKr8BCQ+sHWLg2JlaG8IeQjTvdTMn4FWYYuIp3/tQotp1i1
mEIpi1EFkKu0AWefmM+TqcyH/iiL+YdF68QfgdO1RyfB+L0+tOCLDr09F7uGkteup2AH///FsRoC
EpLZvvAe5zudzRnMTI8bjesSIl9LjW7Zx55WfmPaxJ1k6+JQzN5ttMwlEut4LyZ2emGc4KwedbY9
zTMT0OuSjie8re6ZedE1lnDci4QykCejo5K99LPB/UBMjaxa4kur/ISw/pWRTHwsFOehZlwDtHw/
p8gPHNZSLN+MG4T0hskXbmytgMXXSEiTYvgFIwlceTYk29EkPGOBy1qHAXOy1j9BbugiE6TEFKQ7
zy+XHfD8fZZyunH5aNpr3izP9v9kTE32w5BWCBojCCg9djlzjLp1m15O/6G0FftGil9UTIT3svXi
2rSN9ANYDuuQgTulsfx9qqBJ5MiM5pqq1neOcondjTQY4kxJDAQ6UOXeuHSz1Rxkqd/yBW9I6tJi
1NSOpNu+fi6WG1mqel/8+VQ1rFRYxR5IjEg2tgldM+8NwqLj7mCU3Q9JFkZkOAR8N9bBTNTDDZcz
nd+2c9LH/ClIkoqkbYxR06YXBdp9j/MYCLvnT9ckBuq0jJM81rqpYaG6z1anfbD58KXrZqfB9t9B
4Z87p5x3GW68g9fOJBrUQxVhgwesCmPhoNh4bkOcR2ezlhfhLf6Zz4aslkHbWxR82cGV+m7Lwj27
ayKUTJuT55MG0yGfmFJ9KRV7iaJUO5QKfz2kA4+ahJswsQ+uHcDjmM4NZxYjQnQvM2blEAoUMUTf
ecqT2BpvlRxfCOBIEPEkn0SqvnBov+dk4MI0LLYScFxYlrspc4CLYPo/hWVKYBSB9eVHkTRvvYmb
wnJeaefORkX/shC9bMy/6s67No55Rv7MDxD/6iv9ttgW6ekTTwKXwjfJelfPFR++j66u6RuX0zkD
g+PL8xIiPu95RY5JJyyYo4l60V6aHAU5bZsx7xmDOO3JbQTIPVImdi0LTBNG9jGorZV+CFInN6rj
4lVvE/PFKeVPz6VVw3gvdrZcXgIkrX3RvDr+/CgDZt3xMEYCRpUrul+N113RpTVbjXu+H12Gcum8
NcC+nhBUO3VBFETq/vWw7VOWEijJyFRE4D+MbYnz50Y2BJxjljejgzaKzdTGcdpP7bevfq6pcgXq
ECaPoTV+m3712iOVzgP34DN52vRGUe1cvGmCDIq+aBEEnSsBCdU10O/3wc5PDYICIMvs0g4qe6Eb
vXXLkYDP5qUQ2afjsMniOTg0vn9ZelDFqrY3/uS8TGkuGPCuZAGa5UzOx9YLEFEIa6+nEJtv8EtW
B5KM+mOPiZ4L66TXiLm+dVfdH3QmBPjQys0kO/kmfVA3BEXUBR2zHhROCBFJ/lrZ7W12h5/DcCcx
CgKizfyGESO/eUv1L4hPeSkY50BCrp0SGo6BiLlqPibln+BuIEHWQGwmZ+f0FEB9he5eU4wKWuYs
9fYNWX7KZbNWFc9Cg+Io9GNAVIH91D4CKiJUKzjTzh4GAvLIq/5iA3OxdHUe7VdJzB0eCca1E0An
5KVl5Mj4JqZZAGXpT0kxRRJg277rxq/J8V86H5Ff17NVzUvwTQ3fSk+E2nZWZXlK5vjaKubSybhw
+6UcsjP5bPzng+9QOoxoTJmJJAi/rvVSR3KuAz4ZnkGEQB99Vp/X/8UgtLfm/wQYBgo8sSr7+uwd
OQHX8+R+ToP141slnGXd/KGB5p5GMOlQ2e7HGZlEm/PNI1zdolEnztNN0NzGzS5wJFCXFEEFO2Ym
wSGBx21Pe7AfJy12UMHOCdFIx3pMXnQhqZdiVlNCdzdZOD9TYyLKnIHsInLqZyJWprb4gzias3n+
HpLyrwZMeeAIJ2qedAuk6opyZW6NE8SnewwlDVC4+9ZCDk9i/IMosMoKaRnZ1KjFvc+65bEaUShA
gM//5CTs7gcPXEjj2gelOE3LsnlHZchATzKE7Sc6MC+svvTUtYwUU1JDx7A5FANie/Z6CP6gH8eI
qCj3OA0JS4GskgIZInJ74yUFDy2byY2r2GFn5Mm2pTqNS1pt0ma5LLGi0jF+HCRDwDOAJldjfEwM
FI9QkX91g9segGyHNjZ77Te7OAjBDVneRdTS2DsmboVwqowt77pBlbP1PJJGqP0+6p4vSBF9numc
5tmzIumlu36q5UYwLzrIh2tM8mKvIX5t/SSSjIzp1vOQjhhsdFdBJkPhPTqMwp5XEW2AqxFRYNtW
/2lb5kdmFCe7S1TUj0ygarkGVzDjTmWZRUYdnpxJsqJy61u+IPya4o9xtVbUAnnBnE7PIqfBEpnz
ICqRFK/18ClQ/YU0Oln4jNUNCRgd6qaO6XNankHGJIieQYhsK4kYbAKRs10yxq59aH4TE/9Qc/Wn
sP3vNGDjF75XNauSADIhHgZu+6UGD897jw8yuUB++axdvmGMTyRaMptry+6vN0nkvgI+DTGMpI6k
371Y/pNyeJHPKEdqKm+fHBw+1Gas442O2xvy7e/GlduchmGdAMnOJFOgRtxoSffBUIqvZQ5vk0Ls
6VrjbbDRRdH9EOVmwszD/+uCWGMkjiAbInSNn8hwfI7HAXkOjw/N0bwtPH6Led2YyYl19lCgEXKq
ed+a/DgJbAAn9lktaU71guHLHmDivqVShOHCMDytotx0vchGnUpfxNafIUNHNvNLTT7XEenxrUqC
nofPHdkfmwcPdITfImEqPb6iYFXLLERLjst/TCDf8wEhrmMN3CBG6IKTGSAtO8NxhjG+TQcytIVA
higSVkpGvDremmmLKI1QxaTEI6N/F50jwSj/4X7y0DkiQxddR4lq6VvR8QC6UMfZibDHTYxl3EFK
ZF3udttlMRRPMnEC+pqUk4rMADGTBd8XVwHm6mrBceCKuymGDzm4f3zVEckaQ+DB6bdBQ17s+ubm
tS0EYuuv4yxN5DeML1iZ3j1zLC+dTN7t5TPh5R6LmQOt5BYn15PAM9t4r8QZ5e24bRNz5EruDgvr
3Sgu+Pm1L34KtKokoenT4uufGhfWYebq8SiHSIOlnASUVhTBzRzCJgraqM+66hy/JRJ9AD2VjcJc
niVOYgS6wX9WHD7sEiB8T1RgpgTnsm33G+l9eWbXPxAj7Y2qPPbrCS+xaMwuNzvizWIPP/vurMk7
kodvNw6XXnUvrmmDL+yGC/0oh2KKSt83QC0nLqAZMExR8QYYkbaJCqj11WvXJGirfSYwWVYRrRN0
VBkDnDooV52RsFdc15iSXjTwims+msN5AqW7GYtRRR3K/MhmKFmTpuPNofcMXpJ1NI1nhg0lISdQ
VhxHOrHw2oY/lp1R3A3Ok++oR/l3NKzvVoWYpDgzvcD4h2rwabLdFsMj2hDDVt9mMJdUV+WbT/jR
Aa35Jcl4KkB1YNDhPiHI2/+Tzx11J9lou7hx1L5iDrTU7u9ZocoUIuXH45ojy1OzCLbTGY03ItxM
Op9mTE0Qu8kfky45Mabp2Jr3WoqTbqzlMTjFXhc8aXnJAjZv6Ig6zN64eZDrd2tMpWsOkUWnmzfS
PerY+gdvDJG+YmcrAZwFSG1m0sF2NE9+5JQM49elIP5WMfI+mMoladknpLGlvz35B5fDnnwFChMd
hx8iIZIl7OW+Hp/SrvnoE/xK2YDDPeGFiH1KLB8rnk6Y2gBKfQ/bMDzHCqRihyQVkvhv30lJmujW
6Q9Ir3y5+8rmHSCK8ikUI8mNi7vrnVLv+ZV3MzCwY76EB8Yn6lRzdl5qX9zLjFtSxx6nUrkkuyFD
DBdDUsR1CxTUF8jr/K9ulCEb6eBoLvR8iyrRf3u4wRrCaslrbfaGt3x15XAyCfqIhLW+wQEPJXnb
p/otn9EjAqVMrmWitq5LOCRlK0kUi8sa1Wtu5HBrwlxwcQhLvfYpU1GHLOyE5gFZJfUdXIZl0c6O
XRLtHbJuPlZszaWLfcqWr21mT+zTDYapjHHyVPFX4sriS0AW5VPlsnd5kBOWH5OqvWBH+kxaUhFb
UfN1NHwqm1yxEBra0tiu9BFjfndAj+5GOWnQoBNQxv4eYneJColrIcWTvuRqORUZ0zMSILdhQnSP
4RHyIXxrV43D/ER677/AoBmcvvUSxkwmKqq20B2QkMPrWvjuEGtqLLPp8FxSuezxi6fRvN5KfNsn
AtcZuhWP2PzX5Qxq4t7KdrrIfwfaM5hm2uOxZfV9KysSGrzVSVIzZNrbdWm9grqKprIF+U7Z1aDd
PRGYhHShot9oECSTISJOfWnNPBiqwF6HKh/zxxo1meytVrcnki7/c4UZvNoUc8byWvbSfJW/2N5M
d8a5+c5rFg6ffNm7onJetd+tWo04/fExItTZm/JKTGCq8I5hRxKfZApOKhcX11hDEFIJJhqRNXsK
M2Zk/c5CAvCmMYI8J8F0tywoeVlV6HPhFj+itos9gWgeVB9gWmtgHg8EUg0DgMjLKsKwiKquRv8Z
Ymy/l0ky7NxUfgErEPi0dDl1m1Z4CuPp2F2KfOJLwji/bYPYfw5CYAktbAhol+nd1dwPGovLQWfs
vxkSM9f3dXsMk/nbyPviDFlz21e+89oAscFmcrA8xNldWhebXKBSseHr7nq3OcXBsOynEPgDK6li
lwO6XxLHOsYZW7lBu2I/9nTDqTeb+7nT1xjII6tBTOjIQ6eL0wXQcnp5s2pGJvYUGihuLGNbmFxG
LNuho5KuvEE7bP+bzPkoNQahOhXikKL63i5JKF4lqL4dDME+QsTDLJaZ2bH2yIAynU49/HlCZdm2
LhwLCloUc+zvg3G3IJrdcEd7t7x/wSVMMZKogaDGxtpMRoG00kZo0GbSiMY1kYSu9J4Jgvzi4Fkr
0hm6jPrVwoaL88zcBfP8leqQKxpZK/k7HlkV26r3oGuW9atW1MPd4v4j9JYgOYkddLD3tRg/mCge
m9RZHdZQMho5ke4MKXZd4iQH0uKZfZzbDCCti5x1GNfDwJIMyLg7rKqW+zkT+XESb2BVYC4B07uK
pZ7gNc/ldiAT68RiZpNabfbbWdtkJ+4igyia14kjb8PSK7gsIyFSUBdW3i+r9IUoWasECFH6D+KU
6aMEjs7Qeqah9AFZz6wYMIuQkWxtm0bw9CnrDycV+H+neSfWrr10/gQpf37pbcu91CI9Ju60bpmC
e0cPeRC99R4Pv4SBtjgWI+YTgu3S8dviPlXHkVCQDdFwGFgukkwbCMOQ8DWCgFDC7nIDFIOMr9BP
SO/fsKKgLTzZDOmQd7H2eEfgnB4xuuMKzKlVl8w+hYPJcFMO51qB+uag8fqGeW3Qv+Zd8M9CPbDR
RE7FdnvWIxNNbGsM4mndYmY5cVGjdtkXFan0/UiGz4xId5NmrMoN1HoIM3Io/9nVNHA3y/8l0rGP
2E6sTNgz3ZjGFGfDst6Ynk+7vs8eOOKKvadHsCS93BksAamt2m0wN8M5I9cp43xCw1v96sekPDqd
+G0WrJ8t5tIt2kncJvJSGCl1llsOEcQJtPoEFSU+sw3e8J6IaTxlRex/2RUUrCzvD2KRNnNz0zwg
YutOZOaQxTSxUU4NZ3iZqvKu1Auk5PwfCaJvveBeb2wTETFO4SoZVoAKmQYGZHIWQ2Q6WrB1Hds6
Ux/RHWBoVZOxhoIoEhixrGxM5cwXB+v+YWwNFl2ThJkomEua7ejcoAcbW+2Q7CPd8cth/AykA9hg
Lf2YmRCIMKsr5a6V7nsc9vMbM0J9qqwen/+MRtXGr8oA157PhqDvoUvvNr3n9hejIfXYbpzsEabE
r9UzupJkAftbD84H3eGrlYan3PLMl1Cj+GxYBFDCuDeNaZ0+iycm4xvHPVGSvVta00sRJP/C9imb
vOBpcFi2ibCrdjpOQaW4JjsJXtRDY6AOs3HknDIGOfn6cQ0BzVkwzj1btpUd38y4aQaf1KM8xdtK
o7Y1mHo01VQy3ERvbyEmfiXEgaCNbKvMynwPBgT03bo9hhTypFz9VFWBBNgTVzvDrz854rsbQ95V
aX1MxtZmm9sxftMs+a++K/vXKaWhWwYfWGw+r7oElxHk4s0HhAZrGiED8j4waratefk6+FnPtsx6
sUu3ZJcOqLVqSIJXqVqOtA1eYE8kqLGqjn9cmBKkIfXL00ySx4Fbk5DE9dd2Z/tmo2E8WSn9Qzgv
zxLSSlRVECXGJWlYlAIPhSvyOpLQOAz9lmgpc1drf7gA4Sfty89ZFwX+uHf75HlQ6IwIyDW24dIY
Z6KFmMKP6m2ySeKeenJKiDacvPCdyAJB/FhCeZJm/bVP3Leiqa9+Vvh3xhXMwbH7pjUpIDqEybGm
N2oLmRgKd7LC4aJsfXb317wcfuJ0N/GanM3JCc8kplJfpSD0x5pqphtIBCmTq1FMOJZS+r3E6DLs
b8b7oMb2RrtXRWmoBEvk5o0U9vjMRjESbJ7OAmewvfJKcmICGcmyI+8XxvR5oM8GWXo+Y8Qm7WjG
SmxmdYDovvXjvdFYAtVFBRCqsgPGrznAuMk/Efki6EPSjirBi7eUlVGp9XLp6z+tCMcvo9tT6uNZ
BjhxDltaHTW4RtTlYRZNlQmvFHnT08JQd5pAg0ykQznNSCaLdM+Y9e68ceVBzeo9Dib9bPbUes04
oq1UsPRWhDDNfkBL23YPrYJiP6TYQAZyEyDAOuiUXYPi3UyXa5W9xbUZX8EpkbrkYtKcQ/k9T65z
1zZ6wSChNBuoGRglEaNlwUUuWC0apvtWNaiWkUlFdZd/ownk7nYThTwVdLU7/7QMY9NuYohUo6mJ
QZ1G6C9PtM8OYxbnAMHkQMAwHSbLPlha0682HEmpKPrPftXXdKbP+JL11//+VNVNu7k32Y82cU/T
7n05avhkDlxExSqHNLVr4gHitdYtMVtm+41/cfrdEZGW0TrPLQYOlw1aVRTlEXvfMRuMngELVJ6h
5qYTlHKYm/sgZzcUMCOROb4GxHaEMZEVSZoQKw6REr679kZdVw+7mXCYFgX+jjNnQzbQKbOIsbb6
31zK2UmwkHhuKUCkcH7F9Q7RoUBVObfPXjN+2S5DqZZZThwr/nvUAf4MI92Lqw49spLUEHBE8Lud
cl2bJ9IowoMWwaXpq+lXWkkOwV6/8Rc3T70HOTZssvkyzn/Y6E/nsVzPtM5lbS+zV2OlROEJrzeD
dk45pwH3dAlmSBgFIrwWf50hD0PZZ/uUfLC0WuOQY6YusnsyO3gIpvkXfR6m/M77LMIFwo/FlYHq
Uh8I53BRF3vIpBoddh+NPwEq8C4eor/NKLpyJx/EK9ZvSTi9LQ2EiP9j7zyWI1faJPsq/QJogxbb
1DqTWmxgZLEKWkUEAuLp52Td37r7n8WMzX42aax7S5CZQCDCP/fjTIrFEU7YoS08/zAbyasBsfGY
8hX1AJJUcJ9XLyJwjr6rmHEF1lEKI3oc4opbBGYI48b+FAQCkkFLhZhr2EfQO/KpZpEH+w1oPOVA
y7Cq8FN96gr2bBVaf1KNDqkFJrdM9b6qiI1Z6EYR+GmSfCYQiTy4LzNqIMsM2jjUNttRzI0rz8/P
TuWOZ92nv/M00ftA0rtby+57UHwDmF2rM/R4tiAZ6VtFcOdAgJZ+iHt016+cfMPmrjxbSUZ0Kg/J
rDtlsndxQzMXTs542Y1Tg7rZWqSFS09al7wieexV8Oh17FXbhPP0qR74XgvHfZjMsbpRXU6PwsCm
MNA/ysoFl0NXP8E28rZMHIzdPADVGzUZ8ApldIyScp3DfzoNGIN1nsX7sCqCpahwSWW4ePeN2a5B
9qTfbihiglrqTzRjKe0lePPYsPAkRvnJj6hWs0t6x1117rv+Xy+kF5beOFYHT9vBUSDl7uzOPrG8
OgdlUB3GjQWtSniAtIzuLWPabQwwIYh/JXeb3llka5tQ8i/+RYhTpPqLwstuRcQWv+cHrWmuwuCF
Ut9iugqmxjwWTou1UXAIC2IBJAt16Jl0d61RMtsSJw1dog6SoXCWc9hSm/srs1y5MbvefFeViXO9
LFicwIaQ1Je7QihazcFquDi6MBjU0M1NNnpG1wZ7VoRXwmAfDKIggnZ1g8FkxLA79csJcvLCmGf1
YI9sNHOL6TP+x3Y5VfV3iEW974f62nlBvrbrqFvbLew7puVkAdqdBTupzEqJuDQR0afzuM4aYKWN
jTptgTGMUN94/wNkooJ/NFEcBs2Z83HI3s0wTLXVdahgTN+tnmh/0K2xFeXqINo0xxpSZpg5sQOR
zgm3ue4x7cp269QTN3i1ygoKTpnYaj0SwrqHoZ2Msu3vHlvhrrAB89rJzHJqAuJZDJJh4JCyLinL
gUszpbjAu2Haa4aCsKsvM9G+zWg7mp6GZtxAa126KrzTeloAUk5s/vOS1K61iVVKZoZlYVkVICRM
oMJwse60oJDIk5h/lB2Pz6Oa9hEf0UXW5ODZ2uVd6R/ilvugAL9G2WI/bXg7pqXdPk7QZU4JGLcH
N6tGqJjJup4FRTXuTFwoufN+ovZ7blE5WeC8ZflGySSxIEF+z8ys6Wj29lPDgrIkgUOpNk3FDUmV
ZRDFxn4mWLhEZDLPQDZIMfbixQnst6F3LWKxEG88EuZTR/2XE9/tZTKvrz1XL7K41he0whziWtVt
AqmGpUu50u3vf/v7FdrsIat1fZqUBKsD+Z5uofbOkelKOI1kunJQGDjr1qMDuInR4PBg+V6wjJWY
OM/BxiJnSXysbY4TTCLP6dRRZepI4akB9zOxkF6ZYnDemcayf5gZNtm9mS3glhKQqJPySiK+uNKE
9jZYLfql0vIEaunW1JPeEfMcts48ousk7G7mrH1JHesl5XJ50GXyImpvJIeaIEDudKbbCze2+hhl
cJmKT5XFySnS442TKE7XBsSznmqMdNNALNGjkSFPzVPZxy8C4tkjmxj3kUWC6g/S7kiW97lTBeCo
Myn59ivxK+xrgm5V9tVMMELShjxuDRQbnUSkb9L88boqPccJ4Y/Aa1mTIfjnln4to/CNlhZaJIP0
cSZetsh9dolCG/SDU7fr0kcCtiCv1uBfJrFI/PEmMi+6UvBEywChB0Rz9/j3ZeyVXrocc4/SlxFm
K6KD84ojNeiphLOON97r66mV2vQhRIcqYsc4cDK9Qm5Q+5aY+KoUzlNoBt5L4OkTMX4SXQDiD9oj
/wYwZSOTAS9/gGYAAG9DCWNJfnaXmeqdMRsHuqIAHtUu8yKxVx1IpVSSkeNwUKfvfa6No692EbUU
a6C0D8SmgU1blzDKn7E242/ksVA7ABt5QOa2PNlOYR8x2336lRtiJS3POvcxeFKQYOGZa30GVv6h
gO71RRvMphyXc+dgzp+Tilm3+QNm5tsT2KWNGDVEMfY5yX2VTwhpIbhWdZe8mLpWLEfskdOsSK94
yuLNgLK9wI4NgcCuV2QLnJXd4fygyaBdxan44Kyd3aTiNAlt5zssBvfo6YnHnBoOAFP7Zd3zjNVj
z2XU753eL1/zCKE5d6Phs1TNB6oxNZqVdQjiKtjp0X9MS3f6SZHZZqNXOzK88XLMVErUtnPwA0X4
cXvrEzU3uFGGcSGUSh6hcfsrn0OByFLWKy8cOQCLcKRyuhmXLraB9Wg1WxRF65vzEhonz8arqOLu
pGwQUEq5jDG1650Tfxtfxn4WH1VIaC5CVmZFYAqZFuJ7Tqb5PKbGM9tJdgn4Lh9jh8IxGg2pinT4
uWJMMldDAoIMprA+2wYhqi4ruo3EhrkaLLltQ+iEXjLuMedyQtFYdFU90jEEqWbF48VcuYMM8Tpi
ZvSFcSBuZK9HGZ+mZJ53hfbnA6kc4Cd50O4mI8xO8JGuYdVsFBuen74IvpUHmAAbqLcKIlydGjlu
7f/g0UsXReYtK+kYN9xxT1UxOmsOUcTqhuxAg1mPQYxsGqXYzJo7Ds15p+aDKNsv2wWEit+Q1K51
7Ju6fDLyJxGr7CItCfPMKqa1rfK7LiueSx7R1QhEJHPuP/6vYS4kaalOLhqPu7FCnV+EFdVQ6muI
urcJfolPMKfRf1wXDKWcGtQ22BsM3yJGlZX7eF+xmX2SGoMLNS15/P89CYd7AFqT8h8iYzCP5oB9
KtLM4zPA5TdHrQJYow+yjQ5TjTqqeRZ9WNG0BIiWnKbYadnyYd5sg7w5NqQwFrNMn3mD/SvPhpG4
kUx3g8roiMPFxCOg3eioq57HivekzgGiK0iwKiqYeMzVLhxmwlL+2qNKGYaEsp7mAqlxmrF4W5F6
I5a67xC8k6FW/2zUqqkqTp68hSXUviz0Rpyf7UMjanc1hd7wnKV8NIJrdh3VMBIZCbIZaPz4OFWg
PlXNMK7Kx3GT4mzeIFR2xNZp2S2jwV77GXFwWdfZ1lIXWRgQYOeq54noZ4ekSn8Vw8G2PblkzcZR
7XNNKf8wEuVfcbbxsUCa7eGO+M87/qhlOjSZcPxZWX4XkgjBfCRSwgQZ3fGZM1xqEXG2SUi4Fn60
sAWWmVkm80mA4qseVY63oq2JhdbUlhcaN/woCFHakYSgyAGMsRBNfDQUcU5mSRwLYbDHJ6PHh/Fe
4N12nQDIRZYGB9Tjl0KGHb1enLjtKVbbqh84oGv/0NgCXo9/nUYHZ1huPACATbcJsWT2WvV4YF+w
S+PJ2rY5QR52FWjT0xgfZ6M82hFEhA472VLFfr2zhig/dLlZbfHgQJgQxl4HZNsoE9t4dZHsPSd5
ScsSXiDy+arFrTezFT95tjcDu+HIlnlusrW6iUWD837rd6dSVAejxcM4GUyj/ah/NMNsPc1OdMqa
oEChqituILG383mkONHAPjQn9Ybm6o4S9rY4iQTQU13cwONVD5Hu7pS5Itj05fDl6d6/pclEsxVr
+EJ0xrjOuCSeLU9jxu2wyXdZmZBOSIIF+VFSZJkaF44qrB0eabwtfnJX4akbJ7nCVpwJ8Jo2P8G8
uQNdkeBrGQy6F006nb9afU6q6pLmryrFeSUd80GQ5aeYux82cEQ9sSbvFB6m6rdb4asPw2iCUDdI
BlLD58jeoMDUahZs8Rr5xkG13TtFayx12G9bDSxTEherIatVraACjZkAGJMhWA1FP+19L9pVrVXu
zeAdoYVH6BBtiCwxF62qvWlnvwp8LbIVlIopymoq3jlAHPmFUum6lcEZCs5N3x2Njlb23gTw0dqW
g6gN8m9K7fgwdvGlr9A6O2YvxCVoz+3ZdJk8Rs9eCq+8lL/6HBN8eMwZ2zWcKZm7ph3DzWooxAkI
s8v0nrblBvbxLRKtBWGhWzYcLncx/UQrF8uLR5J932L2wzlPlsBwARLqWITrKOjiTZ0KlhGTPHxk
EjsQAc5YwDMZ4f+gVlg1Bay2mUzgwqggPOBU+GiplmZMHa5zKzaWiVdMNxkEyzAKkps90gicMvVF
/842djcNz3ECjbIO7V/OBCeDaD60Tb/YNJ5HN2RWUQUvJ1CZhfTem3qoD3Pn/sGkZtHSwZ7JDU3z
PSIYtfIpQto74XjUys8fkbeegpJk+5TSvkg8Ve0yq6Q6LTZvs1RfPgXYW18Jb0+yZ9oEI0JjXRXP
pnzibrd2QYcPFfz0ckxj/T71Fr66xCIA6+h+PeRe9uaaWwyn836Q2TsM8p20DHhzLYWoNceuMEwp
07qbBwt8eOTG047JusXntXSq5DGXEzsLpoy+ovx4JgFldFgrMOSAeU1WCn8/kKqmYOvCwAc/4FAB
hwePh+AsRGQsZM/8IjesJzOMs2MU8TP6eIn6ssNLYJZHd1LOInUigjUZ2Dg1sgdsi4szVC8DFijB
yrpohvhdeomzKmSxNu/3i8G4wXPyT23WxsL1MqIe4ldn2+HazFAEuy7d9DnWoSLGhRgAsFqhZtLL
4fLdAxp5IQKMzW/OKI3P2I9Ejbo5Xvxq0umJw6sSN+3Za2Dua/QfY4Pro92ElrcpYfBiUxTA0nMB
Qdh9amJBwjIxgsN4f3FFTrF3SkK7Y7W7RIzotn4v/hj1pI6h4OFdSPs0+fFX2uXEuGeqSjHdvBUW
2LCkjCGcyPo8GMwk7ZTmQOqWxTGyp4vofbHhsfQ01YrUY8O1PqTToRSc8MlBnEZZvRptVlI2kmyT
ksEWxBa0ntR4kUGskOzIsEA9gruYme6SAH97awKHW5Har2R0zHVV2sFahFRVJ6bnLVJyalTIBxzk
WxUym/nO+1DdlEQgUPyFhYV5Y0Egam3oGJpaeYpEp7ZdHOI2nbvqEPbuR+m06QkI2VPQOnjec/1E
qPRXzf1jjo44c11losM3beIkuWenB6YpKIMExgRYNyzW7mXugIn//WrM/n8lyT/F0f+XTmnHxtj4
f6okef6qsvI/Ll8//9bs9K8/9q86EmqYPMcJQph4YRS6Dn0gw++/tU7+f9p0lFAs4pihFxHS+68+
Esv5T1bfCKSEExGjCz37v/pIQupIPJs/BdkuoJXa9P9f+kise9nO/2wjoQaI1ihePP4527T/t1on
0RGe80c4dVnCdU5RaS+p6Ai6WxFWFOfQu8Rjy6oUJML22KaGt4gd/Jad+cIDkrzQeGzS9p8K838r
v/6P+r/Lrjmj8/P927fFGh/wuGVGGToWP+y9Q+h/tF0z6DJhi7TYYIlQLUai35xL4KgJYoaE2kl6
y+ABwOBDR6uczoh0TmGPmcvn7BwYUBNCQHI8YEPUMtXsYxBRszXdugSoqRsRbk7xdLhTXiGE/li5
aR8NVwUn2cJTHRKz3NdZfbNzOW9MI3nWOv7IoLKuNcPtBZEc9AjHntZu0ECCxtZgZZ1L/YnahkwB
hIzOUJ+DJQfW5WQxASgkNz5CO8EZ/9a4UX3yc+uz6+ZoRzAJiCGO8RVGmQ4in5p93mPaqs+yVh8I
4Zi1OhTWopgeTWJbuG9rMN5+1GwxScvn+m42dzP0+cT2caMa2fwYjFV3ZoN9jSTIzw0duCE8WTKm
hckQR6Xjd4tUu6KBrtxEYJHuyjsm2F5dND6RSyFeC5NyLHxSwbO8t2w5sLqOhDIA1wvJ9u8+BI9n
2HimuIGaxPHjqXljLEx/ptOh+9OEyX5wUgPw/SFszM92io5ejr8wyRgMCI/ZnppBszFgP0XxHY0m
xgNosbgUiCoDBklJoYsusZiE4OFWg/ucSPZrZlaS/9EEWqqVEbun0A0xHmcBvjbrK87IbVihOJQY
UXNn+JaDienVKT5Nu/JvlHedDf+3lWEjJ6vxGftIdHTnQJRM4Tv4BUPnH5eHjszC79EmryJ6dW+z
7M/wPwey3TC46eBGfuznTd4IDDoeWp5VwCGDO+/5JGike5hhgmxMF/tyRAGHxV9Dj+iyaAzip21i
nHEXMt5R4mcWwfTCLDVatycYiMVLU+VcgRkm4iAe8Q1EkCdLvI8B2O4nQukflII3X84IsSJYxGEf
PZR8oJtyuDsvA/1KwCG4zCW+TkVX7iWb7wXFKgy3zqAS3Os1w3daT7aArDL2PtDoG3YzaWMZV9AB
L23g51tlaTxx3b0EhA0M5xKn5ZA0UmpqRwf6HlvCIzDBMAhg8mYloNhdbt3mLjbI8tvob/wAAD+Y
Fq+lb1Czg1du1Akqnj/VW7S/ZWnjcA5pDmIPxwWlZjQUQHJOVnL4dcVDWKQ5kQtGlcNgGceMLu4u
LrCzRBgTEvs+PyuXYyH/+V8srHJLWMBYWCxEgIarj5wDJMAPnCIYheIoHY45AVyahy9GYlpsbUho
DRhQzREtaPBpUBqHQADhx0xRxwMIYqcRl2yQ8TY3k99xZefnoHeu7oj9JC2Zijs9jsSohTlHGnY4
BH50EeGfCGL4eu5MXCB1cHHN/hwJWI8YvjhlJQHfoSHeq4LC6mB2XuqU1YGud7E3S06wsELHDb3N
oCog0cZd/tQ5bGQsTV9PniLcalK8riDJajr5G5bJ+iW1KkpVXHYgnM4PzlxmuzHz6osykC1l7u85
4IIAileOjuSeyZVccyhwqMJQhO0AIyGKNRuHbMXKkDEq4MGv5ogdT5CxjGBe7cbyT5gWw6aK2ZCX
9jEw30JcB8c6+gUzJ1xSq82hAiV6SXKs3hqZhkwwv5U2gwLfAsVRZCR5CoeiSZjES3Smt5m066JM
3GsmuItklsM2c5Fk5x5tisD/cRI1OLXAOmXKFXdhbwY/4Nz41tauSGmeKcpoqzgWkQZNLvIOZ7Bt
oDR2T3wwwQI3DvYmnM2nVmGkSQYhVx4u6XC6NibBPbNp562DNNwbo3+azLNuiBLRwAkCQd8hTAEv
0Px2dmpXzHHaF6gQjrCGZW7fBs/ibzLb5laUB3aGj5bF7/5LuzQ886MIgpA+2EbumEwCGemndz/p
sUjOl8YawxXuAJpGfVA2DA2nR6MjUyJUjEUag9Omozegh12Yja8e3QHgz4kS/X3oyZiUAJrGaqhm
sccmkoG1xmdqD61c+0JYRBL/nhYSXC9qK5X1YLivOfHZMXG480ZbgxoavpnvbXzP3GdBR7jaYkzf
md2V2uavhhADzRXZsCXfRU9xdHVmvpdRcYOmM75vKAfvqDmvKm7PgR7XCl0En88oV2j7N0qOfvvm
EH44bXwMrQKQiJAUagxylfb4kdHdXEDs6dZPJDpWGmfLFqlgQ4H30aDacpNBY15RFIHht7dYYnIG
OMJL7ANjTTx3gRutszltTsX9hTaqmrbY4RqwfQNQpuOFLcOA4B1BgYV5/1LxwFTwqI4dSP1zqxue
UIQKV05djecs8qZT33f0w4hEmlsmCvqk42ZnengAAu/ZTeNfQ5E6e69MiTyr7nPSctyOviu2gntg
iEzkEt6K0zUPjfZoEQ7CbzJ1/3q5/9KPm+64iQxN34TqZ/Q6XHh63bT4x7Vw6mOlmNvUTcyEx+Te
cFOmGwumAeEhLAOSblnxiz2E3GRDVmJrg3FEBLDHw8KjJgDqeWmxwMLgC38U5dd4mSe1yXCX5K8V
I9qsVt65wmgSWWF1hLlJFy2UEtqv9JL44ovZ1+6OLrUjf6lejEUDryZBITBkynmRvkuS1xzs8swe
T3nylUCf26MJOIsqTNptfB+eVdpd+ubcn7QV/Y6L/kUHIx2fnp8c/36V+Hz137+Mx4EsmDbs1d+3
ayqC7gi93tmaIrtqrtHTeH/h58POqz/bDhrGxPVyiRtmIJ7WAcmRDsJzSqjKAsq1yifdHnovR4wO
mPQLcuhpK3haNTZUSUV9igIvrZpgWurICW8jHumiqXf4kJJHt89fjUgMOP/ubFxr46Spi7uak3WR
Suvm+zhxyUpBmcZy1FlRjHtM7gOVEgAvCcOZnnJXsIATg0qJ1pPxOaake/b64kgYJLiSmyabaqX7
UOCBZ98KjCawQOn1ybJVWPASqCGc2j11k15m4/3lQV1JWkq5uqe+eYZiva4Qh8+wOoqVMsuc6Hga
L+PxheFdu6MdGLml2MVoLwDP1ykjRtPwqZwbINyLYaMTvdFT9TB01hpKyr1AoMcFYop3WZKlYY+Z
EBjhN/si+akk88KIQrJF68M083RtbSyyhUEAe67grkNgb7a+lzQLwFGso10lN6MYnnKtcBJGEYbB
7M5bHu86OHq17nAOFHAxpn6nWZ/WJNUf/Miuzrz9BXHmgoeliD5DYybpnVbYO2pYTmiaAIRop49i
6K3Mn+lKHI4Ie2oVpX634llL7/PICMmd45XPVdFrY7xIDevSS9lsM0Il6R7V8aGn8gKscQIor0g2
vvvC8r3XEb0qfkB+xpRTsbID0RBw+EGxwlGPktYCU4DK7dNd5JWfXHpsLymBsCQdsx6uMDPNt4D0
iie05B31BZQ4QI+4eIX1Q/jO2lAmkD1iFkLTm169wnzQYWdfSyMk1Wbx7J28V4Za5ipURrmKwfRu
M5IdaTWaW7Mt9kJ2PKqHojl4lGzg+jc5IWRQM6yOfKjrHi+ztei5pxeFcZpKOFAEB3oSU1bEfolK
t0JAULUr5gCfGBaWweAexEi4AZ0dwuRRYFVisA3FFeltaognN9Vz5EeHYUCXcwUVOlz++8pNaLhN
a713zTA4GKB36NRDXkIGFs1okzkO74rfNO2YBOwhaHHWoMbt0OM4WKRcMiO7tBfdls52QCZi3js3
i5qqs08Hkg2WFJu7iaKONDiS47nDaRD887n61WcpHGz74PCdPnUUyO1AoyaMKGT7aRHz7AybG6wl
7Dvr0H4EsfMVC/RSlcTXvAf3hNiPA1Rbu7HrQAGlIXNMBlU/Jk4pPIU7WheTXTWCrDcUhFBrEM0h
N8Jmk/qhu7C9GAuSRf0X/TuoNiPWScTf/GxKEW+jyuJ4GHiKXEN1NBUlJGZGgzGFWDvNJnsRgYZ4
qKi/Ith/sDm8MbFHUvOTbLjwBe09jf2A7HupexvDwv1XAYfPB5uGuM6Iq1vW/fF7pS8s8klKBjcP
YfIQVqTQbUoMdjE2xCH0uWjMnQNuvfjYWbiJwGrvQeUmlzZy5VlEu1L3kBWZLq/GpiguZY9Fx2dH
WvT8boior27JbheGrUn4lnW+NrJ3jsFX7lS10ln9hxZQUlX5kLJcQpRm3EiTBJkl7ql5jhPMRZV8
EEqwY/AYcSbRuyYQfnOC6MXIomRt+QY4A5kHK6vKOdDyHKK3zctYfuzgRE4+XvG5jtQHxtV1Mpwf
w8rVNsfWjrer4Vr3kJ9d81y01tVxeoBuNJUExRhQxUUj4tw3ziFopmfVknDDHcoNzlCQuGLPZHMo
jUPANuNQHCyXMrGRhMW19juLJWIKlrOAMQQ6BjzNNtP2A0SJ8uBUjC9anzhqzyPQLjpxNG3MCHHj
D8/2pq4c9wuEqoXnN1g3cyYeSsWYQQsrfdcsOX3rnVIMlG8aB9sqnAACsbhg+KjtJ57SPnR5mp3N
4aNnl7irM2pset3ZzHtCfAKmaZ+ncCZVBqZ6aFo0GMXVHtcRgymLfWq3l1mpd0NQldAQ6QNqkBLi
EPe/5DMKYq/bR+3oH1t6qNgvn2saXwLkpSXlH8RsCl0dwTx30x5Vob9ZWMluFQ7hfdAAdnQZNzmt
7W/Zz1IR4/ggCemI6N2SStM2fcitjCeC2x7imkonHzvSmgS1/z7FZ1j14cdo+5yps3jctA55Awuz
1Z489rhkxDyvmEKDSTHCw5CX3Q0ZBfbeAP+WpMUSqTRYBUF3leC3Fxy+ZiZZ/QJNKNhrR8qthckL
Xg7nLRB+9YJqccn6a6n744YG55AFZ537gtQiDNJNVI8PKoxR7Us/PYqqJDGhXYyftGSUpJooG/+i
TITuiMgp9hHwHRyG1bNpFAKig/e7q9rhaEQoSlqcPLMhEGyCK/qbAWxV596cqEx2fCrOnuPDNvRr
fOl5+ZrhIdqqoP/mSTnfTIPNP6mKVSvK76o05B7vAPrQGH7FkSDszGiw14XH4CyYrmZTOyRfLHfX
tB8qDcaDKqq7To8qn3UmYKoWPONsQcZxk2ZPBr+9erHfXqkztVd5xZ7ZZEVv6YrZizqjn9WtUIS6
1r8wg2TOzWPiscyJurXk/G6mpfRCWPoAKd45hTVqE4sKGV9hGsDZJSONSe8TSJef5og78B4EipE+
7jFMMuIJtu6wCB90wdRZmJiI/EaCe5GcaooSHyyR6It0s8ciautnJLv2qPEdMMOy6+e6fG1yc7wf
naojoYi6e/bRsPsJmwe1GsG2t5iFCryBhP2rw2gxba9IrTKh0tBYsnwrzGFbg2ngYUVHTXLLjeHU
mBKep+sD8g9MTYKeE+aATeULC+VzlaTfeH4GfHnN8ILJ5bubsIoHtN8OZLooBcHlodEWwOoAcIsa
j4IbslDDwmv9vYVReY8+8h1MxZc/tA6GXaY4tXEfxnc7N2LznIspvDRZgMQT9m9zt7XzsXoXhKfW
TqZ/GZ0wNyNnplunw4lMizs+t4YA+964yUfdF7+62OyfWyXfYUc8+2yO3p3Ekxi1CximXfYNnqdi
lXaSS1ybpJWKUV9GfEVF6UfrQHfirBVXcgZNXNgjgI3q6Q7qXOLrZBxVRA+MWkLeVa5ezH30R+BI
Gbv62LfYjh1MMxfwDOVDZhrwuk2qHkgY7W3ZlJsxc+orUJVqVwaf5lSBDs/UfIwTa2dntrtq/K4E
nCNt9pu4LG1FJxCVDvWWJK3TifgxMi9o29O5L9NlQJ3Koe68p9DN3QMQFni8Rb0IHDU8z3bwOt1x
KYBeiTfjMgkhdCB8BfVmoJSRuHv/exyn6UZI6Bxl0T41becyMwMrjbg+ZXKCj1bOv8xCTY9EcHC4
pXVjvKKVOUvpI3GGQv62XMjFdSr13qvGbKX9hBm3W5FJL/JflQ/IaRj0q6iD4RSH9bAhmsNc2iYs
4ZV0c81AgS4K3Kvw5WOXpkfQpTC+wqbbZUGIZ5+cPtnmqV5YtiMfmkbKh4C+3TvH9pAx5w7folHu
JsKiC3Dtgso41m9Q+qA9N6HTXuKuABzCQ45buusPsY0AJ9qd2fl3IgYv9Qy0skDu4fhBsqCmCdaQ
+b701QuFqj+C7AHFXsHSBZm2EIlp7HKmiigsfwxKQTBc9e2+9crj5Fo/gptzpT2JdWt9J94vQ021
HtNopqrlqoSOuMT+1TkshALUQhTC6UDk1M0pNl8NPEzHHgMRA7SJas342zJcmwjXSuNACJk351O9
N3MWQT+FpFXmIBVwvG8bI6E5iEPrTAUH01CelLGNT2+rHGJw+ZS/+jnuVfof2ApSYkNlVIYKyqa7
pIG21dTCMDpclTUOs6n/xGJSbtGkvuR49Wg+WoJU1BvP848WDIQFwheOWvyukdyNrYeIUtwiD+U2
aXDxIOoOY/hmDBETP8bz7PTUesDiTHCrxWhgU2zRs/8zlrFvfs2VebQD9wuM0zbrooa9RHQ2HfPi
ZdrlDEXNE7Wk1j4vYo+oZdutlWecYh0CSBynxeRvGQSJdS71tnHCDVau1zINdmbRvXr+m4duuAxT
tPzMdbDD5NC3O2F9GWZTHgrs8Bjg0RDm0jgB1tiI7t66V3AyKYNaUqhcTAsjQfcRqQI0l90/fNY8
EYDFKEPSUkbC3yfnW1fzCSdjwIGy+FIspyQsR8rQLLvZ4UhixmB1m9ykn7P9FPeJ9FzN48qgacmh
O/VYJrSkiaa+WAaaZci7lHrN6wCVwRutG52pGpo2VepwWbHdGTvydOGJEclSZ1e/BNpIqJul4OJh
q1xFEYUoVry603McAhykSmD29AHngaTm0zNNREgsVXQ/UndD97ITk+Yr+gQyVpUuDAh1BK+vtrQO
9pzuakgxK6K9FmAFEidhMTYbehiWnkUNixWCtmfofuJwz1g89whAaLYvGdWADZ5NaucZg5Dl4oPS
wYEnzysCC1U/Y8Xi4zN6lQmeThTvWqaPfRzKNWwCf0UYxiDw/emH8NPCaDs430wpFvC3hDX/CFw9
8TD9Adu7oz+PBs2hKsE98sJ02txPbIFQPQgA4OJ0nIi5gtc9eh4mBn7ClQadcIioSIK/LRGuLaCF
jXovquSnZvPPdtlagvtS4LX0wXUrcULzfHKwnOIOefeJu7CfwGtdtcHVwkYZ0W+9i3P1VuR+8HD/
Iq+t/kPYL3VbYlYBv7cKg+h3Jip74ztJu+Lci1wRue62RqRkzjW5y4hsE/bQ/AzFoF7pVAfnbrC/
BOeSlWXpam0OSfdCFAFoNAwy39OYcGbxWbocFAprkDAI8SpY8BrOiSJYCayEDs7APkQKMv9CCZzb
GewWYJNqAprA+o/IjBQQJ8mhKqfz0CUJURjHOKDiJRQ+8aLareqz9xxn4dEPcYlr0ba4MbA+9YU+
q5TOkNmpogN+06KI3MM0mLeyTlH/RYf9rfadZ/MWuXN27uI2A0kB2J6zd/HHjtJmV1NtT1RQnLv/
xd55NLeSpFf0ryhmX63MslkRGi3gHUGQBO2mgs+Vt1n+1+vgdY+muzUxGu21ed30BIHKyrzfvef6
Y7gOpRz3Q1w8iAF7Cf2gybJ6KWYJMsaifVVRUzJ3w+HWGbAK4x7bVwStoRkUFGya1o1eyp3xfeis
6m4kqhvlJFG4vzoYOdnGNEkx4VLxvHNAVWksBvsOSN7CMPz0rLsjkLpmTTaaJP54W6tif1hPPDNn
VZPtsVvcEAXhDlDK5lUICq0Q1AOzte8yby15KAYLJ2Fm4tRj2B+LxN0J5UcbztTloeqoXmB6aJyo
Te2wu7iQrceUbMCcrFA7iOaAAwwDaoL4f9PlAuEyuu+RB4HZIx5xORmJ2e6t1Npnwip45lGvjAn7
aUyJzqaMGEhUhr/jOFpeWxty69in8pTj1L+27nByC9d8H8z2rVfwoqJEw5jLINUQ7xzXTQNRNDAp
uBQyrhYAOqCVsjFdNeCyiHHTBjFDkYxZaPjUR0EP7UVH/Tcvno27t7K1aPOhbQA7DQHVhu/Avd6+
KpMtXURmDgwKi1M3XNM8f3OkIIOeQ6VK/UnCcOsWkP3ZiXsFULtxrDC3siYUtroPM7r3XGOEiDkm
RQ03HAfgkGB7S3IcntyNutSiuooTzIM/CHgiMz7LERY04y85XNKoe6IbveRoTbSxGcWpNdoQyKFj
wc33pk2TYVyE0YvbKW/vB+mwCanst56WGRnFmEW0lzwDjEU+LRi6+bd5eIJnMQn0l0iOPnpPf2dK
5OTUZPBmYLdZGSM25krMUBduBu2+GcEO0m+AwdcG/gOo4z6xk88giO17bNfRuYGBQVq43cMAvTdb
kyxOuhIVnqKwJHaVpt1+8IlS2qBJqHa28PVVk9rjF1jaIR3zM4kFEnIGGnpo7ZGUN1k95Huv5sY/
zkP/kGbqDEtW46If/Wc8ccAARyAnssUJ6Fj9XeGmd0UhEWwK7jz+7TJBuCCm1NJn2+CXP1YqYeqk
xbVPG/YwpLdVEx0DbWEPpiOAxE3ScZ/N2Uu1+oMlaNyoyrRoGHHtPZW07ibPvO3UpMVBFKa4q7GS
rwsb8oeiifeYGwAVjNsvjOIKNsTivBxlQOlE3Q8QpZcjzrb1LEKb51OnZ9OhS0lkckFThsLgraG9
NbraMZEzDkoAwKFd9NVspfkdwZO9I6RZvxKgxfI857TV2avGMssPK/W/6TJygXVUIXyhoL4Pq+CJ
i2bCqTwNZ7ee1Smh6mC0oV8KOirXAh7MIhQVSqejp0tGpt0Ou/oQ1Nk7RczpOXearVlhp+aEqbkb
Mm4qaBd/ZZjC3oeelNmM8SIDtU3MVD9qHyFkrUSS4JV2xBJza3oc2RXWcT+dGozcJ00SY9eEkLFF
RHq3r50Dp59tOXvBoRI+E7DZDJbz9MlQHTnQKqctyg2HHDEt22wCWQg0clkNyZPd1O4ud25xr3Bc
sKW1qAZvNtqe5ZoMqrMqRQyX68KSvJ76/j7Q0bhBiX/2yTw+YtXbyj5+Z+NP4Amm9gYIJB3OBUH5
UKSPk32XoArPkgJI9QJSFwfxTR2IZlANKYGkc8soyiopFKrSZjh2AV5/lvDjyNi7IqKM6DsWNOQx
zBg6b1mwXX2+VcHmvjBO7LT5M+nxaPmMB3IGCVkP7wPPcPjW5bj9KqoJkrCwzh049VuOOHwLNAp7
5yJs5RkJ65YKxMr25LG0E1I8c8JkrYKSMI/ruWJ/Xw9dd5692jmGEovqeMNzTRQD5xOJgCHh2Ye1
U+zjGS+A1NnFxmj8mmWvTQH2QSf9o8kuL2X7dwAiamE85m7Q0Le7dOiU2SUZ4f4Ar98umqFoizDP
LpWFqOnDC7JanZ9JEO4yHj5ejyA8W231ghhWPdhibjC6avOQh/VDY5BxVOhHj2URQg8MW5h8YYhp
nWL6gUe1y7ERrvK0UrvbQBSKr50SDWRLhD51Dew2ZCTn3XPTnpdUiOtXz4jvZxgaA2zbcPpKGVB3
dZhAqzp+rueWsOYco5wNdxE7gqUIU9onE/z59UyZmsDDyvgGyo2Ij1yDXmj3l74AbuXAAGlU2GzI
o2wdM6VN1vKgqs4odIXNvrW5HaHLjddLZysg06yGRnD7rJRYh+MW88oxR0FU81hDB6diAF9jjKkn
22I2lAefYdxC5+F4INixiTv5ao4FvWEBpJG+wydUWJ0J7YEmdjZzjEydsmSy9tRX3XRIois9U/kt
zYrnA1fJzkZ5WriJMMAiVAl/PogIdEwCfXwF8BmdlC7OZcR+kVw1DHir5OBKTmVZ65SepdwiLJfQ
AGLBTyx54SwL5b7DP4JObA31Mvfg6WqXIAUpT2NttTQKscN7NPq9hES/lI4KgQSR0RzoeB6SW6Ia
GPiARwmWdHYOlDT3I5BqfAU2FZ8REiMzJDCb8Udn+B6E4tq6j0sXfhrFshvJNPfOXVtOq1Zzq2mF
cMv43NCEsv6dMe/yq6XtD6aym2Xs13fvv/31L56N0OALyWjHwogHLx233e8tZYXZtV2G9XZtBtkH
xQFv2S1EMpfFyR+tM36vp1pWb8NQ7IsEEHpkP8yT8VnR/T4IlvRTzylC+P2j7JiwsClaDFX0Rc32
zgb/fnN8eEHCebnIf3C0w9nR1It//ggwCv6PB+AKoWyfrYcthP3HB5AG9Jqng9GuuTIvoPpOQeC2
AEkajn/TSyKTh9HR6f/ixZPS/wc/1jdvPjzBz3X8P1nxJj335jAT4Sl08GKT82cf3CuKDKx+3/mu
3jpDB0iTIFEWIQCmJtJDqczw2cCmliM9uD0JX/PStW3xZoj+itwOmd+nq8HACNAbd/lAuMRP54sH
Q4HkyYAx+TiYBC86jXOn41SCny7E/4H3hkM+fUYGSENAdpRP0jXRG9OGcWGm+1ti37NWvcLh57NP
BE7qfSU+G5KVUncBtXS83HZDGBzwOuAG494elWvL6i8ac2EpP3HEHChRhqxlFU+545y9onmLLPir
HDaynI5Da9Hl+c6X3tVM4h8QYL7Zo3NOGiK6jfnpJuUlBuWdBv0DlMpnsze/24Z7X2n3Sm7lxSG5
D2Bhn9T8jNo3rvMUHCnx3rW2Zrujk7vAumGVxC4agws5cnTR5JlekmLAaNc8RXlxgftzpuXrY2Ke
5CfuhrHmg9cZ1r7X4PZTSvlmAb6xGhVRxNQ1d34MkCOyC8DzYwoZAqb3G0k8DEQJERz6G7cWdqo1
VpqbpgDHR5FJh3sTKYoP14aBKennK/nf/+Dw1P/5H7z9lRFpE4esN3988z+vDBbL/D9uX/Pfn/On
T7mLvzalLn+0//Sztt/L82f+Xf/5k/7wnfnpv/12q8/28w9vrAvysNND972ZHr/rLmt//hbh9/L2
mf/qB//tX/ITS4HT1bO4wv799z/kty++PYq//uXuexh9Zp/T519+e/dt9fr7F/5qKvbNXzwHhdN1
JFKisF2+5a+mYuX/gr/edV3pK++3jxRl00Z//Yvp/iJY/nzf9xRKpeuzAuqy+/kh5xdhcnn73Osc
Xrtc5H/7BX9bWn99+vir/IOlFvvNH9cMJVxc6BaWYmamfDP7tpT9zr4LgKdVTu65cK/8a5PFyVrb
PcnvooQOUxvO3kzpSKzb+kfVY5hwGN9ewHrtGpcMAYl+UFYi39slk116BhuCmYZDuRjuK1O10cYy
LO+uS7mk5976aCxhbsnmG50tTkhY/imHSdTNmUPFQ4p416fJOe6TasOfciTzObwbADyaZRYy2k4c
l+wSXq+UmA7JLCzB3gwivW2vBHcxiojYue+7G3K43CSTP78Qms7QjAIH88nY3DNAnpcBuYAG5NNV
uVlBuNPlKDIX7qsOAMuy8q1o16jOJYwCXNjM67SeOCczf+DKwS02lgb7289OWuO9LaRzkSp0L2EB
/XJ2oxdEVn2MYZ5tW/o778R8P7sHq6OXD/xcuBbYNkCHNCToU1PALu6bbT5j0vj5Zq395sa0Z+B9
I4G0FAG4gJIvMuq7x4QJGL6VFd02nH+k9i92ZH2N1RoaMzXyqAH0UIAcxKjIKK5IVoRL84uKPLof
gLX02Sh+2CWhps5eDBzYTz+ZH4Y6J75I9niLxtVs2V9E5X5xgvnbRJTBBr/LNH9B/vTViHxJm8b4
lhTZYwshZe9F4ms8pfeTh2twMulvqZpwrxO/Ra4wd6A60iWmrsdhpkJsTl/99jG4SRPKWHj97chk
GrustaBherAbM86Em3mGVmBjN4gyldyH6JZTVhycHBPsnMTuA5/0HDdTdCi9GidH21mLUGeMrVy6
vTntmMBXjpOLITpIUrVgODPyiokcnJpUwtnCh4fNS2kT6Me3Jhm9lzSaXx3bJfmshkPnYcGj+oWm
xGb84VXsGxA56xpY2NQMr0YxNkvDFbirzGfV8AH1dWIkQnFt1Gy8CSeJ9uVzUhkFJ+nUXdWWMA5T
1Z7aJC5WsY36C8W4DV3S9QbDVsk9dfAbmtkKeFwMdRZl0897TKE0hPqYjyB0gi0Yj4KZHiBoOtl5
uSUJNQJpQBn1p2l29ZL40dLwar3E2YwPbqJ4x+vm4FIT7LnUllZ3KWeOlhPaBd5lnOePRDO3gWh/
ToZIEsfmb/8wKPrt/7Ss031Mgyl2f9qfp6xEwandalHVVrUzb6hFc5AE/zqNlx44X/9jBn/2Xmfc
Du3RJ7JUP5hwkh76nmYKK1LWPcWwxibW8MitIsv34EhP1lwXD6GyPmU8sJ619MfElvjw04hsc2US
6dSzsYhGtJO5JFQqAnpFGyqUn9OmJpDntR95MFjn2mHZqrCJXofeoXl29vTnKPLTmLeXCMTbk7bg
zRqYeU5RFWVnabfYAaC30un96mU+t3MLGwdgdlw0Qz7sEXE+slJ6HwgIX9mdNMgqQBldRz8mGSBR
dl8SGy8Ng6PTTruagrOIXPBTxCWRGJPeOZ75w7VcGltmq8Y9z1BspbOIX5DWTXKmm6pj891jITiE
3VQf8jep4VZRPdw7h8EntUTT/PdaDjD/CjpIGrL0P98CZ+wcXUrRF8Djicn6HnUbXdZQXbJ1yftf
KjlJEGKBf6VN8r3r/XXYVdarlQbW1pUFs2/8/3fMyr+VLn6eRdXRTBTVw45yK1x1XQ2XnF51+/Dz
7b//8/N9oM3RFEsv3E0+4And8qYwGdLgXiXerb3w2kG6YCESVMcSzIr9rj7PRIrPM8cqPLJhu+90
4dzVHWbp1ETMyPyvJvG8DcSI5y6GmKO8eduE0rzSC7X0SuhZKc0PiCRRDlGRjAno6+44IdJjFZfr
dsqHJVHc7gwQ1kctda1tPfAS9Inrb+B3rGZGMO+36gYLk/BnbZXDevSS6MAcabyyL75wmhV74pj2
lo7fE9Ts+pnrI9/jnPnWtw1YDZUdEZmG/QgZqriBIZuQcbb3kpfNA6qld/b97rsxUQxZtAy8A+VB
CPOdcZd64fTa9+lnYxCFkR3WT9i10mCowbmf6QnX1jp/N+kqeyZKbx2iNtyEmfc0tUO+oY/mWRMI
mCTO5zzN6o3lAj2raBunPo1qV3q79gEzZ6MRGL1yCZ4W3pnyNV2/hcfgC0zAWsIqBJG1jGxKvCcb
Vc2yvxJQ8JeYEo0lXRH0Ud98pUVA7d1YnibwYxugpwarP2AFrxPLiiV9wfb+Cvu4XhehJ5fKVQmW
eaPfwZC59eO0xVJzh2eLmi1SkWgIVbkDZq9gT6+C/I6X2ptxc5B48yAf42xe1S0+Ps2qvjY2I/eL
e+G6xa//TIMz0bMLoYAeUuBfIwW4w3hHIRfJ9MZrydve9v5uZG0wz9CZdTNZ9oyBPGtsYV7WLXVc
VJbRFAEHcTrBnWGqgNLOvJjmVBIouOoNLzjzpN1l0sBnTGU5m3aA7RHL9TTVPxjWrzLtjCth+Q09
00TaB7TwzayTNyOsJli+3P0QP/s4ijd+W+9bMdvrvlH3Q6n6e+snyuWoMoDYxgRrW9vVZ9KB1NMY
7fy5lIgl+qPFIduOI31WQdVteqe4hEFXreuJbl97oA8epRoVn4Gjc+9p8RKV8N2bpIt42dPSKE3w
wimDu7bCeK4LV6/D2Hf3rmH0SEp2DD+zKbfSApaRpu02SlhMaHmC05Ni+7ZIfR/8aNzJGjDxWJ9M
M3vwMTtPMX/NBkcj53G5jOQUrg3BnfKnkOjk1AWNG4vSG8IS87rwA+aXXaPvgsbQdxNYZgq65Za6
eVgMjizoHUnsTetN8m7qs088BRpbR7TwZIClm2HEXaUzbKazy4x8UhtaJ74jUn3mHUQq4AN6aY9Y
WDRIis0cGORvwSvsp8IejnYiwZPjrXWKWVwMhenOqcZuhZnw0ApK8KIGxcijeYYqTqK4EiYp5X95
Ppk3Ol5+7HX5CjYp2E1zAywlMnA/9GLRFeo8ORF+/7YidQouHrsB20Ag6YVl36lywmZrSuaq84cj
S06sjK9WTjNuQU9lR1URGxnkcOpmG56cjB7glTDeTI+NCYQz70aSqpC5vSiTdOFE+1HRU1CTmE4i
vms2AMQU1JpnVR3vM2goK4oo7CV5nBcLNjbKFFuWtr5HQaKrvPReGyfuHsZujVn6xRz02Z2oLrVi
vEA1hKmFof2Npd34yOX3XoUmDZZ1uC+jyDgYmYPBuKrlkpaUVYyBce9gD1qOBlLcDBj4joHQLgYQ
sVPkNNhSUwgwN8EzpRc0JvR04xgRWqfl7kwbclWaxBrGiPJZtdfUYAxIA6To+xCzbA0Iu4JYvXIy
+3tkMIoQ3ZxcalwGrHeIqP47U6T7IeuNjTLHD0IsuetcJoDFCVNKaDX9S9XB/sYp98QWd1hLE+sA
24tFXNQlCIUoor5FfgAjxEI9AaOWIG53kWLzbxkO+22C90XRSwBYVGFDVHRLY9OO3qEabO9eRwB0
XYuHhcC7I0++TavYXfsUiOAcgJrJcaAq33ogO4dMoxGbzTu9daT7tViTGbZP9Zy9NA4Y44Ynhi3O
S2TD6IKAlpXJ9BSbLoZeu13VNHqv/v+0/vPM/7+kf389dNvin53WV98hB//Pk/rti349qXveLzfB
kSO5coV1++/fTuqey0nd5jjucey2lKmI3v7tpK5+UZzeHZ9TvLSFa/7upK5+sTn4++R+GS7xHc3/
y0ndFH9WRQXDTZP5PXNl27F9xS/++5N6TBldzu8H4yDVRwYM5SXxPwcBCk6DYqJejZxv84Q7M1pg
QZQkQnoLPyDz6sTK2GiNw7UfwaqSTqdkyOAEkYgObkvksUGF+LINEkpIbc5IyIT6eQiS70Pl6WcZ
N1c15HRPT+FFJ9Q7u4DjGTA8moz/8ThT6cB8shsfBhccX5HR8t4G2R16LD0yRbuZLTPYN2GIg6y8
z615eojmiVszUM+69+97YEArWQ/eWSFdaoIBTUaACqDhyscdQZcMnU4JLTmFrbGaaucLVH99Nj37
uZ3k/EWboHXrFZOI18HLYBPYhrWeQ6pN18SCSxjT43kMAdZG+t2EYnNC9yHuVq+DflrDOmOwbmHq
Ut1rmHAOU2AaFrGqp7UA4BKBWzebr4VvApHxO2IMwJ+9uoS29J647ltXERaVAysNschgIEm5CGop
VwPHPsGBcSF6IOElu5SsHN+89Nr3036spoKbcvgJYjDad+STcTMuxvqLXWb4EYyGquYGmm0/g2vK
ooFsaAjzLMlvhn2fSqzBphulgBg0BPf0EWNkTI1FPGILIw1oAVfAJ+aMHPqbIVrYGPXxd5Dd0up+
jKz22OfDUxsBwaP9+165ORtTNurHcUhuHVHBUtZhd8hMiKhJZ4KrZxHF9IZZDqp+uw2KDsSGl7rL
3Ehp/xBjd5I+6R9tzFRfE4aYyrHayhZDrOFC8BkwIMJuieqDDsNL2OQvCDVX13a6dRLCegz9ez8U
30Nyq3eRGsSdGeHS8GFdemgjr1U0H0yrcTlKu9MKslK7UW78yuTiqUrDBz9Lgld/4NlAzomquL3W
gPV5RprDNKPK4rRkm+qZmgAVdTe56BkDgJHrZkm4oid7NZUtt3hiJRSB0qqlukeLY/0FS9VzO0T+
xgmdjJRXbd7ZVHuFBbk7hHH3OAZ9tg+y4CGpxKadUExGF0D5/y/p/9KSTsuQMsms/LM1/bltP5vP
NPosvv1hZf/71/5GdpC/CBs2ARIseieCzn+LsCz6jodHXUjpSfU7roMlf7HhOZg3DgRTTvcmjOrf
JFj1Cx9Q7m+y7e2r/g8SrOXdwA1/H3e5/FokbF3hub7w0BC8m0T7Owl2mjmyovdFu1JDskImXPna
z8hS1OXW40CBXFoNS91awyl0SGSPZtx+n3U1PrgBYbAFtTE4HLxQEdyZi1vLZuFAYacTlOsUhwfh
pSF7tg3co76E99O1nmMsqIYF3h9TU9AlJkMd28DTa1FALgfFjtHp3c3cJALa7Zji/81I5mJNKrYZ
dRArcA3vFBDR/5O4L5PgCA2LaFHpGvKrQ+xLzLM+s5ANjxP1wkvcstV1RofFLl6igNL816+mgAIv
z4etktcoYZEjsD1kKb0ddkUTVT/p5GSRgQDjGT6pqU/3OOMZ2/aS7++5T2VTP/VD8DIm6myXrgVO
ljKnaK7h4UxS2Q9d6v5wUsXpqMKfy1E8Sw/zXLWblOErRIyxmWkvCRvnm4kPM7x18RLmnfKcstHe
kOUrjPXMXFWxYhTTRC5HR49az15F7pXoj4Gfw3Qf0gg7YtqkLCujuHdReY7RaGefVUdLysRctyd9
hNQErsLHl0kTDRa9yUe8sRRBFFrahlPFar/M6tbF+zwAfi7fKZ5zILjyHigR6b7sNDjT1HBXTS++
a3e0iQjYTwPhZgM3lC6bu3KIv6TGnK4oI8D5abfYNmjp2DY9XdPGkLAHv4W9BwxzdtsZu04NEU9m
4K0iM/S3sHFfRMs4NR0yenrSjySLb5w+K1m2GHo3VEQmpBFsL1rmU5UftWo4q+rxLcRwtBCDjTW4
c2KyfmG4sS38UqoSX/swvXlYiTo2PmSt9NZfNtBMA5XLV88hzeLU7aLwUNU4Lmra1NEZYVTig8Nk
4JgRATSylwxx8e0SE3JxVuEWKuMRzo7itkjbCq9ukBENI4eNA4NwXec+wacG2wNxUopoJqKREtc6
qZSw2wJdra8FzoilM3UdlXEGlKCISECrDWcdN24KDAmLmGgNKl2nimSFggLgI8CL1PWPKYv+uy9z
XG4ktfYAHejlEXNfELUQlHtaQXJKptQ5Og4GtFKEoPVbKT9yTmn8IaZgP3Ugy31D+uwGnO5IIMp9
bCARovIG3sM0YOPAABluNSzFDaBNqOwuN3+niT2Ce5SiQpV2n4zGoykiHJnKgqZeRallPFbKrXZM
KWi09um+61hvLnECBSTrmWWKRD1htoVVa44YhlokokwwHa6nG9gPqt3CacGV4B3FSB0IoBitjuYt
3QlsJiplP1ttgBZQGx6B+xvPLhgUegjtJCh77mtjhQBgXSPZqzY/yb7vbupSRWKZ2rlnqoatCwbP
8sCkFi9ShmNDkSlcpM4IXTughUXQZk+X23OP3fCO5TpD7dd4VEa4UtQBiYpmscmmeScPXip7bthM
Zt4+hWmCqafQ97SDmlRLxvG69jArixtvKkoGC8+Ngf7oePZtRMWDk/QbWO67dnAcTYqh+aKTBa9j
Ap9fmLWmnyb6zm2XQytZM42rwmT0yWzExHsSqRDfMTXBIdXVwcwJnui898LmH3+UauU9sd4ILjC0
razmt2JsYbNXjuAuYKnfSdN48T2GWgRj1llCezAuj5jpWU7tMu2BLUQ9SORpn+1aAzNeOOceofPo
pa4trliBEY8wGXPtgdZCf+IrIgKwi3TW00r1llhlfkB+PQm6Boa7DRMrpZlKyak9Z7oAfTea23kI
jpA88MLnIGJbxjtCGS+Tz9LUYH0Fl1UI2pfb6lXEVbhzo8jfaow967iQP4AUuKcBA8zK52fgcsFz
3U7NI2Z39HFDd/Giw4N7zeOyu3YJwxuG3M3WHtp6gy2orRZI5D3idXjjQxZhQotFIRueQlJSSO9X
Pw1uuzddTKwndPI81KS3D6ISNKwhN0NyA1cQRz0VWG359Lu9wz8Yhv56p/0nd+I/H7EwrhMts1z2
+omDJ8jLXDRBfxjqvTuX4k0TgHhoZxpy0k77nFUY7tBqVcTe1mcIfADNALrUybnmzT4meGNVW5LQ
2b6enfytqucBRgBw8QSIAtybNgRl4VNnTvpBOfMe/Vil9C3G4nHMQlx/OmtPvlnSyV50/FDbNer1
UFpYPhMS4ajJjNOCKmdjjvBm3IOH5MrBWn0KFQLShOuB2qxZPtlo0mtqD0AVWtJnyslqFiWW/42V
U+YLp6ZPSsocaNo0uU/eHMf3KbTKLbsgjwbqEbq73Q4QTz0JUTLLyDLJAqGUjbEFg7TADiVqq5Ug
qQVZIdjR6bBMfcvGj8mlNJV5fbNh2tUXHbbMNW+de37Pko4z2lqXIWdaaPfqsW6l8xYlqJerkpND
xvjJlhcHV4NaINp5X2MDVRuDUh+I1ZRlWIdTTjkGMvK+0n4f0dTTNU9UUuB/JbdbfhqWMd3hqAs+
/GR09smsqksO1KFb14C2VilsWzzcDGxG1xB3KqbbFJY61s8yB42Obkz4y/SIVNuZ8RT2sTgQUKIE
0HLILhCimlKOOKpaJQNum5NDpBt8BZ173102QC3XbxVYi7ihBhOZuf5WcaChGup2cRFdKCewVI4i
Fw9l3l6HIP0+o4qzZZZI/4PKkBaZNi+yVall/wrlNSZ4PZFOvAF+yCSYAEcbBq+wSQtiikVLzC3o
gdJrn2NlWcfT0xhDGc6Rxi9zBdduCR6VtYwg0LjKeZwgE3h+ktuiV8aR+6W/LYSa9YBYnhNa901Q
xB/lzzWziPyYG2lIcceZeuCMisQhN5oVB2D1LrHh/qCAuX2JDHfcmX1L6blHG8CScZV/6V03fxlE
7mARCmhJWnNS5t5hVBOsJ5N2YzjcqdsSWTNjHN+0qi0Y1Q/r/nYH67zWiFbjFFsgk1UAJ6gQHPJv
t8NynmS4ypw2fq6ySYPCnUAl0CPgZ8Eyvd2FbdOUb2Iq2bVpaewRNogbketD7K6q/ua+iS89rpxD
aozNCZ2avQboVm+hZxeQojPRh5QV2XTB2zOseMbck2GWdEtZrtqmdsVaHAdG9mw4hYR+0zGnWRqF
THyek0G/JSOjF/IR7T4OG5upbkMDHqEgAM/MhXC/y5a96pBDgKI+4WJOhf8wOQ7xdIVRhDSH563m
kgynU/rBJshitYGzyPrtGfXFKGMsDWGqXq3a8l790JHfDHfqr97AMhUmQbwCyVz9MCtSor02nReg
dyYddp5Iz6Hh9u81PTo/rKhkJXdKQQsoo9wn/HzVJrUYjS643c57xZl215lKHYWmWKqHZbtsUQiY
duNdug7G6MJwak2c4bUZP8Y6rKjlgYS7U36r1jRezFQepwyw6g6YWOrF6uRlgXVfGE2wt4p2fBFF
3RM7Fv7GzfJ4a7q6O/cc579MXttvbGnmHyYZ4o/ZYRKrHCfZmoC6VoS5GCAgx5sjKfAoek+YFc3w
OvvmaHd2eYhK21718Kt2vZ9WgN2LcmMKdtLWbKKGNI4DMw/sJIFT4By6JbVszb440capnjruSz8q
5ctrC4Mq46afAvpEFKD7ZeK+TEdLkX0T8NVPwMW6I1GQ4N0ljPge08mzakSVLajFUiuy6eO6pDF9
mvzxjMknW2QNpBheoNQiFCkp8fkGe0+IqVa9z5UJjZ8VZYJAb7KIScYfjpUdEm5Bi85NroR/gmRB
3ExuKm3cgEpRN270oG6Xuglkcu6KeIPNrVhLIy/2WGKo3azd3IX9mwbxC7bm8owTpfpQUs/TKs5i
85UELBZVpVyUfSZ1gJY6feGPVX2pOos/T2+8DjrNriMdCzsXrOA2YRty6SYqkKAbuRsR9c3CHDpO
PZqy8dbL5tNsVgENS4G5pZ+AnQN07WWubMrzxOgwisa3VrnSO6Kt4mKQTnMnIinuxRwXL3nkElik
Em68D42CKVtLjZ2DQUPYK5Vb6VERCfsgkqKvROKaFzxO9cmKmnYHbIgckifGt7ylSFmZlXdozWr+
FFnWPYd9HjxFTkbKzC5Ufcwtdp/KnFqmBnV0BnWQrCwufTZ78MtNr4YFYhUC2Fycvw296NfMOyqx
FEbf00aJxrgrhQlYeEJ8C1h8rUwe8WFSj5WX+fwUgwGrFgTF2+9i8OS3EMxusTIY1GVbCqhykOKR
VxIsD/HvQQZpg2enoxIo2gstMVTazjBW52YumCriFnkIWiv+Tm0wmXpr1OOyUZS/c1HUV9p1jFVi
m2rZI188Oe5QbkYn/MgmD1dIP9jZWhFQ3OUB40qLuAqnMrvZmEPfbaGv2DhghuqRbrSTokOiqCzs
/I3eOxz1dsOISFrEA4cDG13tM0QZXDFwJ3qUOnZ8CZ143nczuP7ZwzDG0y227EXHD09H0Ll8nNAS
hhWBQ4cYmRNdzXngFGlShFsbvgVYoSDMR0PueMYYY2yDcjCeiNe3W5Znd2mbRNCysYi/tQZo6oQu
XCqiQ58hyzg8CjiH16jyw0NE5Sm+H8B22JPCNY7YdjPmZPew24fPoRc2xCR6vKoUx1KnVJMbMF0W
GIDKRR0j+OIsRQEEfdX3/oOTjnBuIitcNZ5uFyXq95m3gFmHtMB3/lSs53lGHhki4DVRHI8O+2dA
Y5VxKxwy4VWvo0BEmwRoICPrTMLKiEV28KYB7oVq+rVsRhvIiSufgtYHXzT8F3Nnsty40WbRV+kX
gANIJKYtZ0qkRA0lqWqDqFJJmIHEmACevg/0O6Kr1G67/+hNbxy2ayBFAolvuPdcaCNpXkHwQ2K/
z6ZFZtMwXlai5Srt2wEtaNR6a2hr1JCRCQ3ESbjmobype5PB5SYoGn0jQYxQSs7yKS6k/Ypypjqg
DeiOLvX9pkxcsZWaoK3EKnyYFB2Zp5Eq3/2SiGqXMMQvadp6O/pQCD3EI+2YJ6irSFGyeGmIWMIC
PjLlGYUTdeQP0gregn5ySSgSwXVrdneO2e5CGUjcb8LfFTYAcHYPr0ZI2lJNgLqYmS771GRb3aTW
lcNsez2Jojp7nTWTbyTKKyXgDygn7raUIUWzGmWit32Llt3t+UZXcUuUBKwumAlQxN1HblR74zG3
Sv9BzW3Znwd0wkaL7gTAXIn7QBb/+4AuaCht5DgBfVp5D/OL/VJ/N17qe33T3pFaX94a+c3fdyJy
+Rv/qxHxpGWj4Zbsm6QMYM56nwTkOoxk4ZLKsh9cDNsA0hMykDNOrhVShAH9swNRQSo6u3UrDf1u
OTMXnQyz99TIAWNhx2XjrxUiuMoMerWZQ5sPLq2AcEBvS+qn2QmNZxoyRllewATLLSvN+heB2HL6
2fWDZJmNBFMkyCpGKzwoMcp7VjVMACWWlMEh7tQmZuadTDn3UYVGQhxaPj3khqEQ/qTF0NFQ1hPg
8pTr49gEU3FKx6R5kpFtwJwDfvb8Dx/bsgL77WOTwgxYkLnMc6Xr+p8mqS303Gyoa2BS1lhfhx1B
AlOdN1fRXKdf1IDQhTzBAUIrRo3zIDzra+vDtlg3SJp++nnE1sFeokAg3FwbPBsvPqPhlxh16z5f
wpKY2J0SGykhUFg4rDYiOJixBnD5LEtJVJrKVl/YJFoSqYQXf3EXfnbqiinf9MtA0Q4ojdc+BMbv
zdznUMc7N+Z5u8wgSUJkHJl+jCZnqwkiamdlUVVRr959fE5/yqb/7HQ/qbg//ef/SdT9/1GvLfHv
/3K1LIrw38Tah6T4/opc+z8uzfefb238277gX3/4zzVw8Idp+o7NrlUAsP91V+D84ZAJJtFL2RLl
9bJF+HMNbNt/CMeBYPqBhv5zT2DDk2ag7weoCxH8UXX8O3sCyp7frm72BMsxxNPbZyi+7Co+2zuM
jnVJFiGwguG3jkanPkl38AkKATgLBS782i2FaFDl5RmDffItQaC9JNOb8pgbSqLftQss+a5uhhd+
f/MO1Mt70M3YXIxMkS0eLoUw5/GA1AvPAgIFhkuU6OuSjAc8D1Gxx/tENvdSU6OIkBvno85GQHjy
fBIkZlBO6MRwN31NPury9KNGD3WWboKlcLd13N76/mQ+ufbg/pwop0gYotQXhd3fuFmX7M2lEZiX
lkAszQFbhBD0vpK3jLn8k4E35VCrAnfHOOgZMgFNBlX7fKCppPPQSxNSfPQjJIi7225pUmIq6gEK
SwHYOU8gXyztjN8S2zIuLU7+0e18KFDayCgeOuEA6hRA7lc1OKD3yKj01yk1spsMt+WStUcz1Y/u
cATmoN7jpdUyktq+Y/cwPPpLIzYz23miBZdf+cPerawLcsMzZ7gy5wJjWJXqHYmN0z2saReRI81e
7bcI16ylBUw6SJ3j0hYOpL2TFpxbyT6WxFoqu583o4oU1jAZ01rM1d4hFey1CA3nkaKcsMUWMP2t
XcITpEdAVzegZkHIF5j36UfDOjddvKfJHq/LyHdPoKj1Jlt6XO+j3W083+bR7dYw1eSUbctqzi/9
0iODtkou5kfjPJKkC/fIxi699NXz0mFXQyZe7Ng1SGP03Z6lSxHv4ji21cZ1J2YX3CPoqhLjJSAM
CMtxZlnVCvuftx2AkN4qz2ZVIy09xCsR+m68ctsi+NqrVr87bSkJhMWgO/HFLMGZYVDdAguqeW0p
KdTaiN1zTTLfoEINXTfMjy41ElVF5oKCiKsRuaAM5uCmjrLEOHhiLhPmIQm6eb6I8k4kQ/81Vny2
28msnNtW5TIk/4KUqLVJzKK67tH9RPANuvHA/A46Waki/0dmEsWCfH1gImSb3bQlRMmdAEfSzhVd
aRIKCaJ707h5ffBVPmtGfn6BjBQYya7tsEevfCtsr2izG2JjTQh/zL7KK943krYqa9pkVVUmKRyh
acit1w7zNTJUi1mvMR6DgDsRjpJJ6HJeXZmVJy/YOZq1qyRBz2PVj6vWK61zaNnWwe6q7pxGhXiO
bS9T+waG6A5CtPVey6C7sDhyXhNATbczYCHiPtPuQfAuXMLn8/Ge08SgO8VXcIsaBk8Bt7h94xp2
f2gg5J6TqsUYzCYIPT3HoXNhURSTNayKmw4hMrpV4M0YDNJwP+d1fT15lveS2aazSyKN+ZkNJrkl
PtaChvhp1iCpOxBH6rMKUpjKt6Uu5sd5sFF8sgB7KNLKvaA1J0Bm0CaZjnpOnyuzyY/FhGGbQCEr
3lS4WMF9YpUNROtsW3pBwpHGtD27ZFpu3UEHBzJdZqwDJJGUWUxJmYlmwebVhrxlHo/ubWxYysBI
RSgTWXx4GBacfZAL4PXTJKDbuYp4bAMHPQjv5uJRAoF3t7piO1npfEkiw/yah0364M+pvhomEZGi
arX4C6Tv3oW9qb/kYYU2108JDrGbovvRgUCmezXRNyO93fimIP629csD5EoUfkPrXQsVUDvgzMy3
Yqqb29AyuKBsISrWdgKpLHroKx2lLJUSezET2NPaij2NHltCdG+tZXFE5NGwr1nx7hxbmC8VztOr
Cr3Qrsvs6dnCxMiAfk77k6ZV3vq2z1NhMEm/jgt709cBZM1goppj2ltsvcbxr8fG4hzrkya/7TsZ
HYHthhtGIDi3LUT9LyGF4AK+K141D4TnsDWbt6wj1y2tA6DOLkqWkPYC36ynfqSp4x47l3lkGizG
ci7t20CwriW1KY6TrTmMAfnXqOLnXYix/5tfW+OjiT/6igUjgaRoXY+qc+x90hnhucJ6Sr5IzYjS
jayXCXP741y4Vb7SmugS21JfnM5FqJ24dvGzLUnbdfKguJeq6u5SGFjWugs0g4O+NKp7pM/icQaM
f60jL462tZlL9uoILm/KuuSbxGTJBKMw3fI5LbJiF/Lx7oCEgNyahiCHi++4yca3guFke/H4MpCw
tw491VyJBBgKRMnlIZeHR9376XVpaU6iGsq2XIrLVVEHzp7qNsNHMOu94Dmzd5LcPPQoDZYIFZFu
4Xf1D6zX+KgaECSHTMfjaWRcu3P4lTMOacbnKZ8sxzJA7AahKGevBt49T47cs+PkSqkHuz5EDYOj
KDdw9xBhWBZH243R0dJ4GXtooN6Npfx8Z/QN5mBRWpvQEejEWW9tp9ge9yaDq00y5uYT+3Um/z06
0XPrFtUpkkLdqRIvOWG7RNONcUmcruQRTSh8IqZHy/UQSnodel3W6BX8jdn0N5ExVQ+xGtiL9Drp
3I3s6Gz3hRl2D0HNw9A0AdBXRH+uZfYjbOfNFLkYSutB8EzoRRifa5YM0NfN9pxXZfU8+om6KzqR
wsYyFjKLP3nPljP2N7E02r3hzvo8VMpnF9QG941DCHSvBiS7Q1ZQubcORAUUSt2tniFugWRVL2PN
A3hS0Xyd5Ap9hZEZzd5ngMWZpRr5FetH+lSOQHY7Jm3H1jAhGI5tfHJz0pv8OIUgG+LwL40Wqnka
HZOyf8zR6sEdIIYwQRd/T/QxCVXNDAWy5KDZ8Mf7ZFPMTnIvcw8kRER257ekHr3V2JjZeTARWqy6
Yh7eJlbgW6V4Agazih/myeV5LDyGtAl8cYDR/qmzMb5UpCrcBgZCDp/RJ6F4FjrbSdqabOuE9rsm
+fx6dHFbW6HTvCNZqXZl27TrLCIJl2Sr+OxYWUCUh1n37Iib7KGOoMQPrM9e6mFyInZGCVmWyy2M
ZD+xbzMRlBStk7rKZNvv7bSyb7uqbNgJFXZ+QLOYfDcc4uzAjuVqG2gbDYsopThCh0Lynxio89gU
VYs6PyqJCm+kSvYjkLXrqUSdbMjZe+1Ki5KDvSIBwn1SHLC1QdYwa3Ptma1hrdJKkdio4WQZiV3f
BJlNSNA0dUhozOSWs9Tc5s48Xc1RF6xjlxm4KaLhUaU+3l8gsec4E9260IPHehaVPPOhGBh84gF4
hul0MIUuTnGlGLTWjUaibQFMZx4WooMw5rAs1xa0qqfOdRj4pobpPxgAaq8qZ1JfmBN21/BF0U9P
Lltcx23tJ8uNiG0Yfee54ASjxphxJ4Hq3DieSg8YoPxD3ePpaJVOgl3RZqxPUOUciiAMH7q6KC64
z1hts+/F1WFi7PJYPpOdtJNDlz9YEw8+2Wjj5HhW9STixgoBbJRkW8ZB+uOX/uwv1rFo8P6h4fnk
TRVMkJX2O586JUDJJONtJtiPD1pRcuaLFqmpFmecgHYzp9Y6RSW0k/3wSGsvUNLD7LHr9n6wGSAO
c06hpRUhBqmDeS4FMTsQIUaIa3U2yMKquDfqiSZoGPR4bIbyHC/KmVaFfINGTWihG5z6IijYGo3Q
M137IPSIpNZ7KY2JpT+mQfxgXVa/1p2pVkGLJ8/xfBJi/ZBKo0aQE/hDewXBydhVSat3U+CUp4rg
IDZLej5Dwp72kGe8+xH81bfRSmKwZMTkDBGPDGKLi8M49wH7b7s8d0SGAWDojzilELlapMo/S+J/
d2af1AjYR3+tG+lduVEd/EQ4hFUyjqdwj/C33xWFh4utaUXyxbOc8EsSZ+ULe/lm4yaduY7yBO1X
xWLRjvQLeNv+OAkyItrlIU6s+DmYEv/WhtG2LJmrQxWzPOLhD8WocdgQ99DrnHHczwJWIYvX2FoV
tjvtQ+hbM1FqifqCfLl609FQ3pSYUK4YuT7OrRk8o73wQRPXkAOEMyRHuhM2qD6lJXUbuDEP5Gc7
zaupSAeiw6dx7XL5vRiwZ64oTrorC35yYtW3WH31i6Cg2049yRV1kYofOWfd0Z6YnpKBS4QA20T/
NpAMonjoRf51nbTyNOtGPLgIWPCLhSCsV8nATrHFe3A2TADnFZqFswv75IDP8BHhwxWoaY+4HdQy
8ypcSvcGv+eXpC3snzWY13sIZGQVz7nfk+PoemuriZMjbsj6h1EgJMrnkKRDvzeBExOhUC+NQuAM
1aayJn3IDDCa3lyUG2kMzt6exscIJxok9HYAflwrTB3NyAM8br+kZgD/kpHuozRzpm9+8K1y7PJr
QVF1ZIVXrQfpFbds8FMS5X1gme7QRbAmYQB6sfxZ5BlE/zEYUA/Hb1jSyLfsNLsgyxrSY+awJgyH
6Kw6vJW6moOfjpLRl3GwIro9i2dgl1fi4Meh+zjqajRJeqrb66yAJGTbRXlH+FyMhLqSuGxk06uf
gGFvW8zYuMYjBEsK3PaMSW+XCbtnBGE3exySy5zNnZ5dwSWMaytnO/LR1xXVfS1GZ8lM6r8UXpo/
guZJr7XmiWQHcE1miYg7KPJoPw9F/eJXnvlETtC8q2a73bX9BO6oiIlw4duyiKEny7IkAXJGqEYY
3wxsy+pe6rELVjWihBsnzhb/FQOXLLX6U89MmJVsHyO/r/S5ybhUFM28kBZVYsb1WgUQY/KqOVEj
ZiuvcMrX/OOQUFMrt0lWfSso+nzHO9pGTD7PaADebrLL7OB4d2swpWWebAuSJHdGa6OnH4lMMdAf
6dSC1Njux8w8qtwFy1u6r6WeKMMrqCcZB7rvuNW9WJrxfziUlxHqryNWk87NlAzMLBgETMM+jVhD
gos0fV64T5oI/RZCFYhkIhgWpFFVtLcjl8BaF2KLdPNFWHY73tiW77x086DfKUT7TRmX+TVriOYL
/TQItI5F6Ko3wvgUZHW5A7hD4jU9uyy2XdeYIQKjObsH7EzJZsetLY94AKULmKPLz3BiSWXRg81z
sydz9ds//LjLoP3XH9eyCYOTKJEtzwwYLn96BOmUTPdQ2v7emEjKdmTqvjbRgO0V6PpE3+Jlt9ww
2VdHlM1bkwW62sSxMu5ay+q+poOn/W0uCdOcEkJeFsYXzktoSxqZlImrjgTvIVo7XYycJ45SSt7G
RcwyVa4PyrpC7tY22jHWHz/VvzX//d8RO/4a/fH/cP7LiNXCevM/wzqe39ruP1ZvZfQ9/3X0++ef
+9foNzDBbrBwQSou5bLw4Wr4k9Xh/OEzDwZJyjbE/VUnLrw/BAsaIvk8QvA8BrT/pRO3/nCkaQnf
Y2nEbcyW59/QiX9smX69FNGbsx9wA4xEFmNl99Ol6EkjqnNMt3tRpl+hr509aT6OrnMIUvWNWCjG
rowdxHQD2KrFxvuw7Oh/+cj+oiRzPi9YeA8cX4I8Qybj3BifPEipGEPKlcDbN4IcJKTe755nngEr
DlsedeUmeEWRTUCq6ImVWBwnTx5JpdtxGhB0p/CBy9o/TLazNQSCiG7WMIyZ/SyhE3R+JsYX37eP
zB5hulne7aTyd6dSGF2pYzvbJqAJu71PpO+GctapDWszu/wyD5RDaQF6spj7ERrAP8qZx7c+sUgc
tylRvAhwcLNWDEfg2M07BjMX2WEEDElOOkxHvtqE3bvxDzXsp5m9x/bAZ2Jv+pIpICfJR4n7i7Y/
aNtEpuj69k4omV1d45IuNpl5QGoNK51knwnsPeZldsp5FkIWYfwYa96/oDRUzKxAMSMGVfk1Tq9/
ONys340H/3pznOOCVtjloMOg9pvxIPNrN6Qj8ve+icwYV9LWh4Lri/gVD8CjA6EY5TTZgWXdXhUe
b9GIjMe/v6I+P06Wz4cPCJWbHRBwGSyhl798Ph5XRhrPKcF3lXNwMv08gkrGt2Q+k6B2IVBJ8cyH
YdoT/v73r/z7NuXjh3dskx9beg6Lns+3E7ZNy8Q6EEAdhCRqFtgs2pEhABhLDehvzQW6+vtXXLBl
n27ggNMAqo+Lj90Xn24eEWa43BB57524UKua3T4K/f5+KJLXv3+hv/hQEcywQAr42Qjl+vRCjjHz
SS93qefnr6WEv2Wk7zyArweV/mSfc0mUdZTi9u9f1fqLwyFg5s+5iUGRKcKnlx1ZBVVeK729UXiv
lmff5qD2IlrVAFkng6FzgSG+mF0yASHZ/v2Lf2zEP3+4wvJtW3JG8kD+dDombElnaKXeXsYQqA36
8VahlPVRbdOr6fBKt/OaSCtwH5I4vcQ8TB0DgcY8me0XnOrrvM/8XYSpgj3PjKB+fB6suls3bSX2
H7+/zkEP2SZ8Bdgyzd4QzOGWINOxSbeBPFpWS17j4DfrOCCDuIoIUU/IoiSyY1cPDLa8RfyUEDsy
G9DYlSt/oP25MQgP2LHT0uzpsjX2eHstSCS7hsV6AoVbHqJgYIY4wnPMM8s+LogGpCGQa1lKrIj0
/lHl9gJkzHHU1PNltEaBAAuaZDQ3iEhUsSv7qMQDOsebNOGwJIV8g36JPeCiZInJMpuYOW5b1uFb
KFYv/sjAJafqXIFAyf/he7L/4swJcMvyMIU79d9vO10mArIDiunIzYiQNkCzEreaRM41IphDIYYL
a5uv/pR9o4d5H8S4Z7jEwqxjIVJd+oCck0pdRDGZPGGsHXEKuESjpyR4E1HCGmPdWCDqspSOrEbi
Q0yBv54Hfvck5I2a8U9ABb78/cX3l1c+7CwhAXKhxfsM0UJBLEmqz4P9XFcYvcP1MOBgdJv+FqwV
kWKrZFqiMSRqAWE7m79/9eXK/v3Kx6RO4cGBRFX/3658iDatDtLAJ9uzfoSXcgE+fSFT5LGpim9u
aZ5jhWTz71+Tc8T+i5dFZmEKm1rJY9X3+8ldF5Zt4KrkhguIJWqL9lyy0OKNoIyri29NoJ/bRnKY
MqXk+7CYJhgeonhbb6UV3pg4WlfhEtE15QjZ+uiMaZbr/WQCcCBdoHZJ4uTR7PrmChE3aSUohjsf
BZmCa2KPw7g3ZB2v8eiwc3KdG+wX2SpyUVfq0r6KsvKxa1F4I/qAG9SRy9VbiDgjqBlmhUsBv/Ha
9Blgj+nXwhwl3F/iEpTxCMntEfE2ErPkvRjgREscEESHDPfOiGAjzchYKsZnfP0wC9t7twtek4Eo
x3xB/0DsNnaOUe76nhMChikDci7UID52smr3pg1RpMoPDDL3eVC9zEa17RXIYlmUGM3IIPJdB1RJ
/m4BA7easN1JDS/b1fWp83DRej4PjbYM12Yy/shdkW1QtJ9KgRMv0iRTUeXc1dp9XiqZRo3xumny
b5AdeYajCV+r6JmZFQMSs7jJ1WhuQ/t71fI/rLL+VinjR5QN943OaB+H4ziTj2qPb4Nvu7gFIbqZ
kUMh1bAMG17SlmXlklXWu8Wp0Cb0CzEzR4mLb5r92o5M0gSGBgHPm1DKbdUOz1CGk3XUU/eV1XuN
xmjdlvl7ES6safRnY/mQd4du4Pt08uKVpdNDgBgVDSQskWm8dyterQl5EfS1a1LpjJUt86fe4dLK
u7PG1s3vy98xYz2XbLXsZNpaKriBkTLvyOpEpkv+ZpuSqwjhZx8mk0Cc5z+GI+eJcDeaRCpc1c1m
akgA7Sl+1zo3XrI0OkQRB0id8fqy4VIqiI8WZkOlFnnfrZqZdklJCpmj+0FS0o6DmUyw0BzWqXLa
lX4c2+4OfjVZGItqSMl6VSb8hWRLMlDxHtF8AHfEdrbLdPYKH/ypaAkUNmV1GTtmU7Y56iW7xmS+
Qih0Mv00Jij2bX8VYcQZjZm5fFXrzazSbiWVhLrG9+TXwSWaGH3NqEA7RAnE+ZKgpwNM4hG3QuUo
pkg+C6oaUShqOhcXNQG/Hf+5Gfv+bJ2cwQeln06bIIPHjq/2LS6YhsA0L7iEuH/FYFxjTUz22k2/
Zjy3uPfIbIO1dCA/DOE75DVWoocaTwQrcoItRBd9Wa4YC8MjIacLxMt7rrSDR7P3MIr2mMZzgwQs
RCBbMCHDFsfrJkFofwBhiOWk7p6h7mUbjbZxFWW4lwjLbmGFZHi/trlgy4J9alw1IlDraIp+Gqhv
kXXBmbOTQKyWVS2S4o1glbXggzyiOHmicoKvMnQ3K1QX4Qpealqf/exB1/JHGyNV7MIQQ+I4AJTK
92kp4zVgQtoRx3+TcFaZTHLM5Bb0Ye6mvODOsRZLXRmmhzrkAqbURM+QaG55hxtJqYsLI4HcrpFX
Y46ShjZBUh5CS0ax/FkLVHvS1sBq1nIx7/VsaAMyRfDnqacEgTy6HF4/UPXF9JFqZFR45DJd4lI/
kyb4CkDoUuR8RJlZXIZWnQhUxuBOi6ZLVsUd2Hkid11FdmBJaOywwH8Z1rBFKPVGMbcSZhav6w6p
Zqw7BM7GM9noYMER8G15Gyk/tFDEO388WwuDvU1U0snkhbp2uSHdsCYK0npp+txYc67/UMv+K9cU
TFWg14TZO/wB/dw7jrV2iPOzJpWRYssMa2BHrnSBJ7+xzn1aM++ymqexrOv9nFU0CtOzPXIrllFN
wrs57IfehmwLRlpFcOp6bpJVhxhri5ieGk0hMMqq96BZUkuSDmvH4CKjdJW/qSZGmugmXpgrV0Sc
k9Yrp/KbO4wr02mNlZBFvTGG7IYL5h5nnrWpYFa1ZnIofSTEpCc8GlF7VyrKNb2cUi3/iPDlwY9I
X12JaU4HLYXNcHSq/FUFdDNouUkI7hXceC4SHkxMbEN5r1rzECq5783pdkjcvbCZlKuBYSP+rzva
JIPHISKawbVJsCx3DSmMhlWckG3gLzwip72xi+rihjxsQ4osih/7UNULusqEmNwfRdbcuuz3xtRZ
+wmnaU+aOarFGveq9xSo4o4FFRL2/NbUlnVWAvkQK4cGWQ8rtKhCEs124cEgomZjKeWRYeMQhIJZ
ZTOO1nNZMZcckuInzqB7kF/fJzv+WqZ5c2BxthJwHlYGEq+ViymrDLiAus7n/Ef3klTTvT0og4a/
uFBSnGdveNWIOFG4WWehjWcz89tNhNqqtO+NMSNJreWRqUX93YrmB+KpSuxBabKNIkLS+FBbWVzG
2ibcm5XfypwAB4IVkhFrUlb22Y41etSP9YZ9A6IaFDGgOjfMUr/1GUfIxyN2YKC4qut5YSTNe+0H
3srOibrPoQy5yoSAFO0M1q2YAFLOfClPZRnfZgGc/VzoYzb4VDrLic4CFtSgxSXWTURMLkGnWcMR
oQxNfp8xnJaxsdYdeU0x9uIwy0+SDGqzQ3rmyYMVTAMzYX9VqqA5TSTM/6uCGXijKgoEoTf8MOhT
rwZTPciIIYYz6WvEJS/pwEeRJvwcjv2Qh+a4UkXorzAyxhuyu24rw7qei7YE+QQR01XgLm3S7kbJ
X91X4Ru25fvQT7F8kpyqUk5aX3XPw0hd7cpbC7hLnPH3JckQroMGkqBV0d/YMa8qC2xEFUtCSR4x
w7MLrxjqZG3DXt1gIy32g2Hh4KzFJvANd8U89YtyZ3wBnYr3QLm0r258ZT+3fGfslDDV5VFxIO+p
uO8j8dglrtxkiSSPECKMpyrzgvsQLT6OgH1dx9XRSND+ED8Fwc4ffwwoPjhESCUoYGY5eVrvrQbf
j5tlz2pgdmWg/V+5uJssizy0gjnyRmCFr9Lsm7pJM8R6RjU9OQM148dwje1KjPAaUyMGO24z3e0H
IW/p2fa+NpzruipfrNpIL5GnbnL5HDOSusKKsqqSeljkG2sy622Qz/R+oOhvcgv8l0yvMjd5mK1Y
LBNhQJoiPdIyQ5YX/hlxssCPzDYkGYHu4j+C1hcf+aYhiVI37zyYgLY1TPuhNrurIWQgOGVdT7vE
Yc5qYnKzBTV2THwWNaGXYN0rfYGsIcipvRQ5BBoFj8x/JqSCrowS/ysh6EAl++cMHrPBbZTa483A
NCYKygt33D4goBKfkd5rcjCsEJNh2MHZrKI3g4DMdvJWsPkKtWf9dBWr6ZLJ6rmvzCPgamODIMfe
otgmVQZqgJIkGeL4dLGxbaTAlWoXDeWWN2xaNJewObu7TpaX2F68zGoJwXSeZ3u+Vo79FibLmPBc
NcxuZqclJjhoLxOVzRgXHP7sI1wgAAGIlzU5N8m+560joN+QAM3ILQweJPXT0Zt4xEeiicDrd7cO
2VkbXAnkcfnO1rruyva9pZsiE5vWrspCNBiwdFY4onFtTONd0UTxeohPdkPCCQbveInzetT5hI08
TTm0srVoiVFte/QLzfzU+J17rtDNLZKiM2oRbyv02bfiQ7ukgpmSfJ7G2hYdGe5mMHWbqpYHQMRP
Lo01ZgrrC+lvB+lPP2Z0cqvAKhUiA9Wsa0fDMjTftPvYwTE7uomEjxExCyjIBTIDgm7xHJV5dx0D
YN2q8i7UQbSxi/hH3hFlZcLQDbwiXZWSdtpqjJMdQiaNjItNxMbaMjlCZTVfua54Mis6Dw8bjphZ
GdfxUyZnxJb8ULPXP9kE3mxsh+V9WPO/udxnZjGABSAsLtGE5SpnrbNDaHCezU350x9JSStEfLaG
+liK9I5Ff7Miu2qXDNYhzGfCB3pwzd1Re7AdbUielKfNZXbH0wQZYhe1xuOEG4qWmCBChzz7QImf
daFxbIvwNHBAru2A3NauBtWmoW9IzwVqMV+LugLmIDCZ5aQelorswfDOG5JHnVx74cA4u31QtejB
z6XWVvffdGQjICi9XaN6siFsBgxWtOBd1+AZucEScp1633hz6uLVMJoT5iDMXeU92meqpG6muHLi
71a1XD1BDIFLpQ80BNvS1Q7hqGhn4oRDq69Sut5iH2B+I7MYfz18KmyKuPnX49wdBblSG4dwCaFI
pnBFwtKQlSVprc2qVUmxHbQ9bERQPZJ8+yAtrKS1IBOzC26iul+Dq+tZIoe0REtZpolRXEfmkVjg
Oy+wHlI+mrWd9tRYJ3voXpwB0jJ3GwOpGklNC9K+bDRir2h4c9BHQtSjxIHaSex0WSM9shnDq9Al
qTT+0lsOUm9a1gAmQdl6rMvYO+eCTDLT3CFDWYzJ0d4M/fMU3fSS4Vsidb0DPIn6azb3Vg4txNIv
xJRrva1SJ96ReycJG8sRKUIlXlFnhpZANPX28QsNI77NWPrkoxfefc5+dW/FPjnhkjYsDuOAVoF/
q4zDnNy20dBvAwjWAz7nhLYek3/ynhJJsErT7s4IQ6ICf4xjMG85SBhRNNfUIuQTGnT4op1+qi6k
mEp7YtGSZYQhS2+rh3xTcs4B6RIr5PuaL7JfWCvEZmb6NJD0WqMpbmf7p4QQsrUJXvBQHmRTfJ2D
jeCY20DfamEhFD+t4Ngpna2HMT6ZqfoaZmRwzMONyaBhVQBqrtGDrJhAPo0ORO2g4LISWRTCRnxq
Bm5Cg0Qu8uutYnrDzrStCgA8qfTua1n+ZNmztwfrcfRijL9t85J6xo86Jrbc7Y8+MSdQNm2maQgW
SUFd+yYCkqGNH4I5vK0p3ZtlU5stqS2K94Usfw9fp98maV2uxNqiRaGkbQ4g4i+YhhZB/HLYu4cZ
JEVXn10EGQRk0dgrL7lINkRdOIZ7XdIfZdPBNYpwg+6o4S4jE5YgqbgM3DUaAtBE03uI3Bxx1rCF
qOKuqzy/olvuiMc02EUF6HAbZgOdIAhsIhDlMMZs/RqCirWVHeeYq9AeG3HV99M5T2Zoc1WUEeno
QBfHALj2xJH75blQIj9QB9x584aHe4yiljVB3ZyQThDzIiKelXLeOmCck4B5E4+JqENpNIEeQrhb
tfouSsy70Pe5QKeazDXntvGWMWZ3my5RjEH6ktb9FytGcwtq3h8vXTyY6zamGOxl+mzP4dbj8pGV
c40WDtKP8mgIWSNjKPsO4cdZZUh3eMXiFUHsAWVRTijF+NrH1RtmViYcksdu/8ruYIVPkrupa15r
XBkdN/G6dRPcYjMxudMilPxPjs6suVEkjaK/iAj2hFchtEu2vNsvhMtVZkn2NeHX96EfpqInZqLL
liDzW+4916EnJ2biOhHpue0isClQaYnLXrI8EG3xR9BIuKRrB7hM/zX0JgR7UIMBVT6rBR2KntLz
k4kOwzZH6mlne6kYEHhkAa8W9I++8Aka0z3U9w4dBRyi2iRwznHUbpXYbCoBKGpy63er/mTZkCIK
cWIGVfEPBHpnk9gkCxlYTjClr9rskInnjiV7WOomU6Y0gSeEklEJMMnC5LtuHEiISE9/hpaTyVXd
LUWCW4/SP1m1Cz4ZmTdn53LsOmgsNnllFHkbZnlhLbyrchHbpIiADc3Zoi+9J8DH/Z85eubDWvb9
BPg1Gn6GJyNfmCDFnO8thIwllR+5jT6rkxV3H9kgG2fyEcpY5c3vy8fIsLFpov+NW/veOLeqfAX5
uusxciI6ywekXx6XbbMVBsTgyuXcITuVmWS1fAy5vFsJvGFcQ18pRpCyXIrNMspAKfPb7HQXKD5a
AlGSFlt1B4EtO0wAGmaF6QZD74CMaAgSJna4GeHeQSrcwPi5j347bmosz4iN0o+c0RhYbFKJel1/
z6qPKKrwbjBZIEX2gTUmPjo5n7hDCPcGfzJ71UgpGf3Le0w0kV/TOCNjNgcd1uxTXFlXMjpzCijS
AWIpvtI2hRlW+i+eqhxURdxY2awfzJBsly5IFk/buR1/I6Zg5EQ6iSlC2GczhqaQUDSPykIqqak7
Eclkrsn85qZ66Kv8pWE4eYfIshmcSdvpoqr3TEeDnJJob5MmuSVdbZszGw1qg7ds8rgx1QSKesbb
twFfa3PMJeDUNrGTfUXID4+y7LZ6g3sBquF5yPChw5qtwlzlr8nwmCV2igCaYFoQ2XmY+xBUCA/g
aFAlDE7Y41tDXyNm9SvplNS+tfdD2CvyzjJTG5djfjUzA20c4YVhtSLDglhBqF8olbWlOVZ5/FVY
8DdJGODhMJeLqaouaG0WxFGcbQbkj1t7MGAVR0t0RmyFSnOYz9T13rETsHfc8ptV0MEpa++1mUa4
AslwyHUIbAiupmMDpCCwFy0+APYe52bckyPdBrDcjzQSzBViRrXZPPMX6ISXT0bsvfiR+Ip1UJ1K
K8VWtkCvaKKtTY4o4jAo62+qKHc7y7nijblpNzlq9WHRx78pMrtdhmksXMoHUQN8KIokAEXHs9FF
zSWl0aURLA52W3OQSiIPAe388D0y2czf9QineU/w90bDsCpzRwCMNP92bD0me97KBJ8laRiM94uw
sruwteSJ7bUIigqDp7BAiAyWec2nszFGe8ONulBCna6q/tWM2/YkFElYGMAQqhF8SAm9b4ch2jSd
S3QHzQIW+KelI/LB8wkqQUJPnYtucy0Iln580btBP/Hc/LoL6cAAPemMq5mFQTEwhXF2hWQSlzsj
YJ2uv5BjFsyV6Rz9REe6thymAjtBhG4IiDJjjBnBdtxaT6V0vgxWX4fY+rZBw42JD2/VLKJQL4sR
csnI9isK7LX3w276Obj9R0ZqZBkZ/TbtJOSm9sP0eoSCTh1MGOG4Sj6Uz4HUKQayUGAhXPRVE9qk
VPBkMYkX7DuJ5yaXmAuEeekz6vLX2uAi5ro8qlKC/a6Hp0nZ5FkP8l25ZR/OLgzVpNQOlJqN6mQw
k5WwJ5rBndwrC0AWGZEGF9b+hagXnxl5X1xehx3LEgmzyvk3zfGLi9Z/I9InYGMIS2qY7F2QVnkR
dLJvGUknf1imY+5Hb1K2FuEZPbMv1AwyHPLsmaDjdeW6hihlJe4b+TfSUy1Y8PaGIi0R/59HUzdB
6yfeoQQkEpQtIS+sLr9BjL9CjLSR8qGvm0W883P07i0KVkfFWVjxOHbel3Ie8oZqg89+mxTJobH7
1wV8yD4t6yOyoC3E3TrQNI+Cw3aOUWEC6ZLtv7TlhTMYtJLbRIHW9fzeVeYGNbO9XavPjyTZhvGa
z+cJxUWX0sfijKCJpePwvGc/nR70vH7s9HiAKjsaCIxHUklaWrYhdUGaW90JSAT5BQZBKIv2ZJlg
HS0vAmlalmGMwwljVjBEnbZlfvGYAF3ddxnVES/Hzxoy/VRSQuFN8LA61rCxi+GkHHxoetq+F6DJ
BUEZOv7Raoh2eke+dIsProEPGDe81Y3Q4i1xQ39sJiaBjYdmFGojUyH5bann4ATQ14AZ9sz3pVA4
MzSnhxZX3EwwFYs3YrTWma/6Tv0xUAEcm8l8YAi/mwoOcMF4f5M5aw2qTH0XF4ZiNBq9t5klgzbl
X+dmy6cm4brFeHm2fGtMBY0L3+MjYZ4EQhqJf/YAKQfaYom9aqMAb/c6QueKVXEJjXBmw+Z/5M++
6cdn3tAXMSI71dI/SAXVCWcUrba57g8q1zkCRA+THAX00HN654xiGQvp16JWr3pTI5DKKR2klJvK
BNubUwq2thoOTaxAqJjt3sleKjHZH9iquGMNiAKROe5kl3+ZuvWHVQ0ZNivK0/Ljt7o0nrH8PbSJ
O2wx6oQZgtyd1uRkpsbl3nDsl6kj3Z34Ed8fX2uhqU1PAOsCBmRjRDVwvMH9zWyj31ilLwAElV+T
LR2mAHkoChajyeAIEty5MKJNy9otpPNkOdfZOnVhyezU8bYtEllEAxGrVDmoQ30yS14QX+piE+eA
z42lWwuNEbEHSlY5V4+jCwp5ngZwhWP7TGABZk7GFGnOmBftwyl3ZmYOEbYIyxT7H5sieUf7mrG+
cDZCnz6Yzd+GND05bgQkc/KvxJMeU5UwI3Hp0MhesPZ60/3YK16UdI+OS1AIgh8z5LREhtBUYhQB
gFrL+VrKBnE86dJqad7xPDt7DBNLq+U7h+ALtzHYeg2MU8pWkunpZ+Fkdn/dbjG3Sie4TdKLGELK
bZe4sBIi0gTM0Qq6XTYNK4V0/OMkKWjJttgyNtfClJV3HpnyakjzBooNfBFyX9mYL9JnnrfO229x
vjASXz9WR9cCwCaEyKbLpgDPMI27OuEcc5M1hWmej50Byg+Z+NFv70NCBS7LVoE1cTlfrZiLdNgX
AnxrMvEdTtF0HEcC+Lxu/C3rkq8xIdkUSMSNR7F6tT2W1ji8F8cadwwp5m3XSWLJe57aVur0yW7z
XlrOzzyo9yY2h6AZyre4HjWISMUDF7MMWWI9ypHOMhEOte3AzV27kKb6triO69WXacTcF84PknMZ
TnboJeXdMGkpBAMtqj+r3TbzjtKMDc8aZkD0IChS0rna5akrGRi6SFxwrS0HwWA+0Jc1+oPBYixD
mHd0GG3F4Ai1M1g5+8VxgLkuoiUx0HnrR2dbZh5+bp1cHKVdhGazQDj3Bat9K+q+HNv5SzH1f54A
AbPzG22nNxbe1lqTqlpsaAG47W+jgMOURO92EQNYQwlO6N4JdPSekJiwaDglF/TeDADrbt8sD7Mi
ddwgl6AV6YenNQSZm2QBINA0yvw4wJyIEVAx91zg3QYw5LnmB5qYxf4mx/ilrviFE3N5jWLzwSPu
gibK/pM2kdqOOvs6jMh/tTUwiIficfbrryl1QvA/79g9Aqya8WZeXDJNdRjY2n4A1hEIV3xAxwt6
WDtwXMqNbpmXpDFlkFrVzs78v4DGd2Jgr+9kXPoLov4U3tCGzQD0qE4Q8q7Zr8QRt0irqKtVV7EL
wHyh96sxHYWnA0l7U2relx6R893NX0U+fXHZom9AzpFmNgsmwESbKM/+FtFwzQRyb8M5oCh4KK3l
qwH4xiNcnFTETMbMyA+BNtf6qOVo4+yw0LqzKvHWZAg2tvBm/E2dlRumAM/S1UDr1IgrSeVtj85A
ojI80/McOVRtlGhNhmzBSxO6MBaRwtSnwyr8i501TtWPraCx7/HqX/aBgcD8nb/1mCxIxOUzQ3K8
wEctu4xoBDZj47C4LX7x4KZHoySZVKLLpZrzro2MmBbBSt7MeCaZOrVQj/Lkx81MVA8tdwVU0U3u
NKSk2IrR+RzGY0/AyCLw5pZsLxO9fHV0zs8OHfx2LIt/rhsFxRpegiWJbJmUfWZfcpsszHMDNjBs
wvrhr916J4HfgeIoO6klXjaSf9rohQKYR8eO3CJQg7i0GUuaquHarqmu5Gg8GeShusjy28E/q8G8
1xnJ2+zxnD6D0pvdWeY4m1lvv7qq3PFWGRtdNnz7aXRPagay9q2fnaPpvCjHfWcZNO5ivH38pWso
R0RJaqpTB4f0BHvuHOtkDRXXXArjMLAuDXHqXkDlUYD2vCAQ+be43v4kIyPyBOWPny3vTAhfJ2qm
K1ZtrMh0wBNZAFm1NUf7LrtePQ/qcwb8tK3G7tEF4QlfiqkpaXl7toDuIW21G1zerzHRRsw6D1rj
i+eWMQSgwd967NKtBOqw6D4ADOsFS950EkWCUMOlN+Q/0ahDS4QV5+AO0xrizJmSi2R6LXUHXPC6
QzDVM17as++OD8ZEmdqOeaB1mNKlc0jdN9DOYzC2TD9m6vRoXWi1GFdLnMG7RkOhhAIp3xuwjcMU
f28L3ifI85R3T8/yjegnZ0/SiGeRJUBH+ppEsUYU28J1WwvqUJmzAiL6Z+lROmi53HFKzvtuqK6W
ncmNNzT/xOpv9gYrJohVkKVbF5usWG5u1d7MYWQZyJCnh1TaJW2xI0NiCL28cjYmSTBlz1xppAUx
GeRsVmJAn8Uv+gQBCvfCW5OJ9GJoZrrtFSsCtTf69tzKOJxwwpmx1x49WA1oJ6ZXqU8Ia1qaHl8A
YKiOddFfpAX8W5t6tRlrA4mMU76JLr7H4LACS+ih7L2eSwjdeyxZsZfWL7xPHs1lfkbb+w+Rn8XB
UHthryam9fUrqQsGAMP0e54UUo0J5YmRvHgzhYMh2dkNCtl35hdfy8BV5KbRWxQzTq70s+mo51Rk
JL5EMYgHfyUzzOhGWgfBVbRzCyBaaQ2U030jCm5TzBxdUfS1tDaja2y0LMDnHJhBTOaaeGgN8y3P
Uvyn+M425K/hml+th76fik06wEmJmQvImKMhIvVnB0KVqgkUBy+8hdFlIyhmNlWNRVv6xchr4vA8
at2zZMbN7HXdFSxPucnKwZT2JSauEnkNVApIq9uJre3WN7Wd3Sc3s+Pfa4klD7ISbYYxoHbjiZce
EEVDE7+lRF0JrDaw51EnGqSmD0dCYPY4xlSBiiyz22TP9fJUWjHASk8EouFnn1w8ag2QY36Qzegc
aWNEiOD9o9DiJ2z178LBdDlNBltfGNRBNLvMQ22Cx7Tl7GcEQgyx0JhXzkTainFX6t2F7ZZ+Y+R5
RmlCeyKrsHDj4fG3LTE+0iiiCqhC5KHzRrRzHepM/zIW6mQ3cIlNLJescUa1K3jcGUOimqhhEU4F
iGGmZyiCCpyFDNw+fJbJm8S5VGb2ty2EPAvru7fVPuoTInrLu8XVDU9k05ack9jsxkAU+OJEAWvS
UimpTFHAxmCh9MQ9PNrk2TVL9FY5ncn0kbGNzdQWI8Jv4XT7esZYS3al6mwLzYTXbMvmCkM4XFIA
utpWL4GLoBfzllbfVAq4tfS4gsklR+ITnxnRYqqOk9DtzBulF2Ykk1Niva3Egre6gKXcLHBMCE8q
xYeDga/1UaJOOnvWuj5hWF7y4muAwhnKuPpOdcVGRjVhp2cO65r5cdCNpzpuX+KCvSaU3XPGnHsS
47l1aiAu+lobchrnO1Z41KjM4yKCv0Hjlc+1o+2mqLQD1aSrBRszLtJCzOTT9zxoBfoVlCRR3T/W
RXtPTet9gDYPIdth2DjSlo5l6BnGwwLEs8hBffSO+6gY8WyYN2LLXAVBq806RoVgjlHKPoIZi4U3
ELH2aUrQmTnSQPzmACTpU+yaqOWC0gMhVFXaNqkZiuUTTBDmkWfEW3/FBN69TQDRj3X81BYTDLlR
83da/skgiy1ld80s51vmbLKMxiiPPZtuIwUmm7vlPyB5Z7rU78irr1XmbzFsHzWTK1e4FPle+tkn
/lE1r9M0n4Ves2d2sCnrJa05UI5NvkcfYbP/698dJE6E0dq/RqHdFt3+FhTadvaoJ3p/1pP+V3Ee
Br0qfwbrD/wPQBGthSA6GZlLjUaoJpumT08jhBdQaXxNfAxZ8T3bB9IA0BJZYtMQ9ELHo46GbgCi
HqCS3eeWxrgCfV7h8EXJLj5ngwBB5IfxdtGsZeeY+XHK4d5yZXznGeUjMBUiW13FnObu2rN7Mp5d
5pZszqkdyenZdYsdOK0Zv5hNOiCJ8R9TlqtwERgaZqbigUDaobNIRVa4UwtpALX/Jovxj9ZXTLUz
/0x4ZhySD/HIKUY8oWW/KfaPxzhjOG/SX2fxMJyaOQpdq3nP5xG4v7+823n9afYTT2wMT8jgdcp6
ivwOekvqW0c+VO2S1avHyOvo0dx1T8faqUHP603jClx+xfAywrFWr4af8v9rFVE8093ItPPS283L
kDIlV35xa7VdYcP1LDl6q8Z6Rb/jB3YnaWhxt2KuP805manIxp67zGBYbvO6Ikq5pEwLoWfP+klb
3rvV74sQpioe9ajLd9lYpRd3Vj4qNGFsPacJU5Y7Q62mfUI0cwAx45Z11r+m0P8pNpeRgaYZLEBR
GUezCJMZMaH0SUKg5ip2gBXjgBQeZAzuqqCIqr2G17xrjeHeVNmTwWHRDLnJLIbph0s4XC4e6fY+
1JjtVgPkCc7qqYiqN2bXLG61OKhqt7oYffMUJcZJJYxYluYhsgGEyGgCe2TQ5qFN5POZP3LgVAGj
6vekp7PwF+B7KTELdNNojprQquBn0XlX4Li3CDWvA4OcGJaDmmjb/b/98K8ufHEbMoi2pv/UuN2l
hfAVZeVzlVPFS0LnEsfnGyoj8Lt+dB0dm9kZ+9KxN9Qa0HRvhvSsRSVu/dk2wnJ8SRuekRG4NJfg
UdiOABXQ7il4iWaTYggEZvqNLK1vj/D3LUou6tuEwb3u/gXsxhyLQ3iD1p3phZ8dcmiem65zHrJu
oRllONExvwMMaqpQQR5DBrRrU29YX5DAGWb5Fikw5aYr5KEgmIO2/YOqv35mAp/OrY/TM13HgPqR
6RL4NI/AbdgkO7QkD4xkijOB3HLHYaXvdXgRtuy1p6Ry0mdhZAdy4vVjjv79ELn0TKy8Q0uD2K7K
nD1awkeW88udYlJOk6l5XXLfuGCCZj8EbgUhg0kC1PqHykVxrKIIo4jtE2s4+NfMHEgl1uYzUKVf
bIfpsa0h6Y6T+cejDDtTuJG7qE1L6JMjEFCDadQHwLg1vGsvinnqAxu2q59JexUJhtpsP0quxV1T
x/O5REi0hvq997ls91lRLRcYi+RPo9cLgJ8yMbSSu55/LgPxIa2nNHZWMCw609/Zbko8l4mhuh7t
29z5jKns5a8b3X07+gJDXZ7cPAmBnd9j3aezaX+8geMX6zkilpFlQZFNaGCi7rIkxIWgeIdMLSMR
1JPmIUA+LsIAqjuzK9UlMATpWMFsg4bUuEKA1YPXXzH9M0XTMTHsR4QKQAn4Ghi1Vi+ZxgCUETn+
bl4nr3zxO05nPobPbq6SsCDEc0lVvY3LuEMHX74n+iOuaOpHx7NODKe2mkc8B66Eb2Ww2ppHEJ9L
6n6rAmUQely1mWuTeyUlJivLIMuNDnHchy4u+5uhfyYNZ22jmyIYXTxmbcW5M9anRjJx05EcB+0a
J0bGiratdMZXQ5V/2RS6acKFjEBfhABHKHrm5EK+8E4UAznWedmc9RpwSb48O+hJsMebT5MRDfyc
kTwbKY4bXAfxRs3w+5QfXTiU6ajx/tGkMeosagT7kp1qL/i7gLeQjqtoT4fMf/WxSl9ap+yPJD7u
HQKFdqY9vU2NREFusqnWY3Ap+EMRO7l0M2bhICyduwerMzeiy5ttC0LbLBdjmy1wsF0bo0Pn6Ba7
MNTpiYz5iXRixYdPkqk5B6ifyoo5eU99iPm/O7Y4koLaOTLbLM4GVMXRWpYTdn8Obsu4GFbBFFQx
G1kFXn6UhaUjNNDCUbETaFkeV8a/Saplnil+omkAg2GSQ8wtMED4ntPRv3QSDnTCINIcDsnMb54M
VrFHGXOQMmEjFKnnbkoKIMgJGuvjaFJddJMdMD+cjvbiER0zQFwqv7NZaVtnwp5Sgk1q85mLd4Df
orXwHjAYQpMA/Fuy7bL96RWnGXMeV8a7gmg8Tvyi2U3NEGp6F9FrZLt2UrQ+lu8FMccWI6/O2UUs
r6FvsbhsJaek6g6MgZnwKAQ52EUzVEI6pRjhsCy3tNDN12AWy2CW9S9ig7Qv1l2kmQ53H4Qhjwoh
nHE5Yi3jVOKOlNvRtsuj3iQ/TtKAyMmWXT/M6VGYtBJpa2dh2/vHhX3uYbHiap9W0592IPBoMV91
Qz5l7AX2wmHi10CA48jOz0bpMsfrYgoA+0/Wj9vMsbG26QTrddEIB6jJ7vg9AhdRMLqkL3tyGP7d
peZjP5EX8nY4/NAxRnb7RP9CgWsX25zAd2R4Fq+YeYvscr8U002jN94ZywOteBW2pbARTnHO6kcG
riiG7Frux1S/MEm65JNNp9KRyOT6IGibzjgu6idRLMyamjOlw9UhhXzOG5aXHic1oCoK0np5Mu0q
DVjaIffT2Mw48yP7+9C2UzRd08OMyZLqoDw5Xv7YiYW1jTlmoVlxwGnW7IRMYSdOJCW3dqf2rhOf
e3LCLx7OuLBcGPWYafarWlwNkdWqTeXhBS1/OTHTo8dHm6Hrc0S6U0pHI9a9WYp3rLStt2Wsr74X
6Y97UzBdjUf3jXN9Xw6aDNxZJNsUgyTXaDiROhEkid0S62E/CG18z5sEBv5IcELj3trJe7MTqkCj
WXW5C1JJWH64uBUyNNr9sK291dP9BdR4a7NL2Q0YwBip/AJR64CQm2A8bSYYU4fsQvn5kQU6+l0y
anfzvNpMh0PsMRFfrUQJAWA7UedNKN3ot5iS37WCnnI6RQTX8T5zEHVFMUHPc0bVPpR7N6NOXhbt
VlXmx4KY34NYR4IA8db5wJ6Inb6NsCt7cFZ50WAax8iYmjN6axyfSb3lmTbIAzoRpPWKC0VdCBTb
VFKmr46VM+eOH4yi7k6m7b9LdpfKUksQlwWVlatpyEM3lt7iRO0JFxpny8Pk88/TmRY4HVJyf/kA
CJnR/FE0uq5ps7uaH7ARR6fIsp7MPn0cDOynhRQAfcx/vs24xeoQtZpxoR0tS9zmyG54iGbcURpC
qpaJcc/6c2z6O+kw06WuFEnFXc0u0lseCzSvj2Ymf3q0gaf//5uHhgpe1mKRPbXWdBXi78EG6z4j
Pd5nFvzIuRbQ9Tz9RGJvdjfIQjpECVHW+fqWLT4iaMK5sgsh6sjlyg4pE7i+U0YA8nUwiCobWgA3
CZzJdaRpYuP+SVadpj6eDD/vd3VH29PpukK65sZ7nDj2aYRPc8Wc8Zr22VfnUe0wUII0shT/Sr1/
m4ZC/xuLnjJNbwAsIU5irqaFUAVQQhsIeLv1D6O56VWUX4YmvlGIiEOuUfBZtf9qV0we62W4iPWP
2IyvqezKc9328Fe03DqR5JZir2DRtST1OfX6c11l2SbyJLsZ9TzZPZanVrqodMs9sk1jO4LrY6Om
ebuMmU5QFgjkKo90NLFOSds8Z94yU1wA3RpT62oXKVEZ4lwhcjXcv5Vvl9cOXX7elgze2Fd1g3kE
t28EU2VorHjSJOwM798isj+V159k2dwEO+XH0QIqq8ekjuPwgj9o77WUxWqasoLJbwkKEgdWLaS1
VWlKgtY8J+m2SuqvZkaE4JbDVkeBFSkqm1mR5VOSLoosvcxuS24MrJ2Te9ywUWng4+094eav+riw
pXFKjYKSbRiYKC2kspHUW0vyODTemutcf1SumZ2ZGUW73jHrp87xs8DQ+uGbqKyD0Tbpmmn9rq5u
bF/FWj4ar3jdnhff3Pkjs013bmFNiLceGtHWq4dHhFSHTLOfzQilSO1SUixN/dp39j0xEwQ9idq3
TXmoS65DRwWTb51R0WiwWNA+wFFmhKMGErALkjJAC83clmlkvSXM+IJat6ZDXHbFlkaCxfyCqIEE
MrNAEMO+q577PWI2mgc+TI6JbWTdugjZFz8xke4IRC2OBee2dgspj17Q+dUJfRTLTFM/ZknONhIb
006ZFspXzNtaBaGKQBUpnyvT4POn5CwHhgrKLJ4IIXoqJlphv7Y+0iw9d3MiEPOMN0tzfxWaZYsX
QqLxO5QWSg8nXt+0WLsukQC6odkXBWhjk43lwwIaLvDGsX6sZymDbMx+xpYnIMBg1BxZbsc+ZI6J
RbqGtzoeIBU6Rf1pSTQQ3UhwdrTW3cPMIq9jt42yRLtB1nKPrJjJ39DxdCGB6lyfiruiwwDTNhTt
W4cw/kMrJaz6pYaAybbQa/NbbRoIXWZbC6TNKjG37xApPMRbiCQLw75MtXtCAOec56L9SXhVttS8
aLI4IyOy8BjwoBRflnuVeexTBHaYgkcuzPW4Dx3E54bvZaEOPi3sJkitMQmOSEXYjV9Y8D0Pi+kf
OlvdleKxbSkJaD6Vdrak4eHB/Uwq62dag9z7ttNvxtiyIZ8pOOghrtxpy8MZuZ/aOpr9Mdjqu4nX
7UoEYjpjnwfLmjli5X1S5XnfGf8wRY1JXEpZ7BPO7Av2F5KPJtdHvuScJ94X0pX710Qgl869kXYm
vrBm4S2KJnTZNZBXs/S3+qQfahs+8VxaMPHwTfuDTuxXq/f3GVTLbmEfQx1UqzNQI55L9zvFqMi7
6BmveJiw4DAhcYBLX2BMrKDH/B7jxt92HhuFZSLYQ5/xNbLKGtpql+Ou2LYFWvnG7BVXJ+oc8grQ
iwk6WcuvkUdq0Tdd3gi2lZ1PQoLmDeyHEcYdi1F/Ge4UpkwlnIm6kglvzeUT1dFwigwfuRu5VUJ0
xtmryN4ZkuxRpDVzTaMDCbP0z24R2LpIb9VA/qleeeWTFOICkIrMPWOYD9OCYNyEyXlUC86+xZ4M
xu8UEmkyZVdutHNeWBUvAu0rZ4/GDhRzufLtbDsVUXfW48kiDF6Dkr1U1hmKXsrcoxme3My5GBQ/
G3Ly5ld3cfWrk+v/XFT6p2hxs5DQsE+HNuWWUbvibJ7oI9r5ZDstR9SwjVxmyGbUsjlZDnbcxCfW
2BXu3SJiUci4Wy+i8eoVzXi1/Qbb/HCE4RjZMNOaBpFVsk8qbKvs9IdTK/pdIezopGaOHEwb3lYQ
tb2FDR4FfV3KvelTm/sMtTYgpfObXn8a5WBd2Ng3pwkjkD/k48UBlH7pl/ycxf5dc/XxIozuDk6V
QUNhUB/EONDSZE8zwJVDDZqUUf7ZejpvS9E+1GNPPU5Ud+6P7AgmY7z0hvxUWOGORpTooaWzhe+Q
U21jokG3OspWJaLl1NtURlElzij5RkoaWx7lP+a+CWrU5mMukvxZuxqEL546LM20neg0MIMiUmr9
3xb/MsBQbiOg8N1SyE+k2992buUXNcMrbcwc1JAxPda5ocB5EqthNT27b5ldjVhiYYq5vWe4c2Tn
kaXZ5e2um1nAsz2cT7qrn0sU1Lj+M0nnqPyzZeEk+j8HbATPhxOy8QNzqKG3m0NGujQHbJfKWzPz
REih7WK0hEg7jWu16oQj8Nx7c5ixsNlvEGE7OoAUPPV0SoohJ7Wi++x7WCKqZtzA+uWq+cbBnU1s
WN3rZM7GlmO5CUQhL0AWv5xmDIVlomWtzY6TALcd3eCG0aqOlr5+XNo/VKGMc2eEX4mLCjUDXt3D
UeoJn2C7P30go6YdbrLnZiyfjGLhbjMzNoysT3yJHSAFUbohjYYA+HvVc5M2xuScGRZsRlzkX5Nu
/w6u4+7aZqJOoJwab4QOML2chjNqlE9LuEc2YfFG58NLinlndyzGTY+fdxIYV7v4F+72AbcPdxng
A6+jo2bH8VnXxLr41q3P5NYqDFSpKNAY17rqKFtKlqFr/roE+2xKo/rLYFBqjJgcOecbXbRwjp2S
TLmtbaOvNFOH2Qb5bOiBqdgykkI2acOa1rN4QvKSugFpWt6hAzHYfen9eOt6/zXxvXrXIEKeJC4W
LUKClwvgAV6Hm6dueHbM5LFBoTpiwtlk+DgWx34wneVzxKIXW+mvXVv3qZ82det+JTniC38WLy5m
FV+oJ6uK8Kynf5Yk+m5bdopstupNa6AL6Ls/hn0lZvMhKzHOlj7/a1dPfxaruidL9bViL7SW2VVX
XKKWTJiRbf2mb/rjAqO5mtwjztsPb878TWsKieYlekkd9ECS7NpBdtsEjeDGduc77YznEG6c6Edd
jyq211tnjed08n9lL/PVXc+phDodmS7hZPPFbiJ32xsa+fAaLgHwjIxXpv7Dm8DYrU+NuaA9VyAc
p/bFY0OzoIasbUg8AGSJYFYHiUOLkZFgG4Mquhn6kF6sDzSHEN6kWhSKmBBBIvdFlIJRaBhDaEhi
yXMljzGagZC6HrxoWLBUQI8yeSM8BXfngJG8LpaVmk1DqPn/UXZeO3KjabZ9lUHfs0FvBtNzEd57
l3lDREZm0nvPp59FVR+clrqO6gzQUFdJKikM+fMze6+tzRIivya0+xPJOhtJGbLUYxkL5XzADJhn
Y9VGyy5TudwkLGGxdoQtsSNiDiUgEQk44bV0CvFBchqc4LpzkfIqY/eV8jeYK7kX9qY8iDih0Ij0
qIB73lVW/PhGYIFqLWjExEIgwuPNoa0r55F3ghSzUQVDWua971JwV/KQIesey9wa1x50gSwm5l4y
hhjfVNYAmSVXECnRgVGSaIrDg5NekC3KjinWQSgUVBEuuV+23WczgBnfuchwH+7HSfYzKjJDoEj1
n3qNpkBOxaEqCOGx1q26pPLBtrOgLe2HNtRca26HnJ+rpHdJcZb0przETb/o3fJITXkj7Stw0JhC
K9CokWM1XNDZBeOia8uJw1SKrtBPmavCOsjRnG7VpsV3RdohpSp3obiACGShn2M5YdpV+6D9G0Px
qZ6qoxwzONTg9q2lJpe8rzZalcY5Ywe76pUUQ0gQ8LoNhHJTw0HxiP9AqEecfLjEoBmkzBLZtC/8
yDG3YtVuSFUVvK+sIDa8p6dWyN9mebCXW8hHWsRaEQXgwUCopJaYoN3EuGYCXhDTMKedql6rFgUR
ORzVSsTDcmB5d2iErhmn+HImZVyeBNObl4o486K+mfbbVmP60rUHd8V3NRPxaCTMQKeGjIW4XmpK
eS7a/qIyi5sg3HpZCqIcKbvWBa6LhtQutQnPbeGjBUu1ac+THPGNcOE8S9joODeFFAlkwOKQB05A
PNzrnhN+ZIjCt5XS7DEpeFZitHax/HlxdvCzemlk/csyurmCYhTSWPAtksTgYOWZFzn2clHAB8m+
LKvMdcmCdmvozt5kprwgxnJnZrm7i9Fvux50kso2KEKZGa2lNxa61P5trczqvrK3QRBPC5k1kKup
JsNzXnAPxHLT1gsjKPfEFHrXsPSJgY1ZE3pEbYx9d3CM6jALOG8oVFB/QlYQ7b0Pfjujy5gDV4W5
i4ualMJgIzPpxfhgrXqwhwvQKRtLEPOVSVjkMm4ZPqmZtTXY7dr0bXRNprjWNLoPI5XPXSiKS8aI
z8zNp11vRVOnVdHpoWpuy2ZbO+FFSmx8eVqLWCBR0o0aRv2qVTN/2L59+k5M68nKDXrBRxrobMJU
be7nmcx9M2zpUNTVOtTPjA5dEpt2k6FokxOEQYXCt+RWBJK6w1i0soITb3Um2kPRhmdxmeVg1TMp
uajAAzTL8/d+fRJN3V4ZRcQ12Rkpq8VQW5Pim8xMxUEyFiZTvXOjm2TLLzG31pHtEFqAQk8xrY67
FPFIRiDfovEU+0JxOjW9vUbawrsIZWViulq0TNto1vpBODybxVWYh/2ibZxDqojeyndcadN33aov
+C4gz2hzT6PN6/CzbhD51izi9xa5L04nPZgy1AunVEkNDxM+PfDWXIg9RyuKuAFHSU1fqbh87Z6Z
A3oLxkOd1H4rvriEa8+MR+TwRMe0kYpqGkXYAysZ0qBQLe1hiQk5JITQURLJzF1KnoDR9qNGzMFj
EMS94AWjdyJYZSGGUQYVt9Z2nZovWuhm773qLXXAP3ll9PjujG7TlsoCCNoLiUR7Sw3/mOX6i5lk
t7DC8O6wFho7shes/EI6thzWa8USvlu1fMa50W7btpBmTq+d6eYRJclRuGtd8ctQ6U5KOWG9VVsK
0n1xcDzj+c7RKqwLKZp4nBfY48wLcSfyXNXTuZS5Kg+T2ttakXGD6uzunG7XDhIbKdX39H885fyE
5D0mbTseNouwScJ5mYrQ5ob6GExPg5wwQmgmCjrIBgb2YqCs+yr31sSKrausVg9Ek1pTIzaMqVka
GMW9cFOTVPrHDzE9ALtxoRnJhhpM0U+9csT5d90PtUnI+ht7rQapE7d9iQRmWkdJeJY99nBpui6z
qoOndwkiQmu94Qem7XKUdRuda3SBicudVrbNcyIwiPQuWf4CKfImuULZmAYFCnE7LrdBgW030Qlo
bPJPOdCDVe7tNMHGVpUVX25c5phuGNTgy1GwVE1ChrNVDsmfdd0lVoetUaus8jwgeTfv2xlcl3IX
lM4z45I34eoqqoIUG5hDlQTSWDLta+H707DAMVAoyCCYXiJqIxErtpR5Uwh38EeeL76JVh6wTO/f
kLW98FnGDcMdhWzrWa0VSFGoL6OK4X3jloDvQfOPSmKHRnz84VSUuR0ISEHgJX0hkhl2Amse8IPy
V+m+olox1orn2Hw2ej4L4VDg3Vfqg0Xg4lLEFKe6Yr4JXfMoKAVtVeXqc9J4Bz5hcZDRjs0j3zrZ
Qm5tOke+Dzc0o+v2VhU6skmzmDdEumw1I8rmTU11HGYodwimNZ1jb2HLDNnKTS0phfUghd5W5cCL
8EVXrmBuZEtE0yeGKO0htLhmxEQD0IUlt9I0iHmyx5h8IBuQ5ejgFtf9Ytv2+PIKyX+JMXvBAt4p
t+0azZS5thTEuI2YHqQEWa4bwYHVsR0pyDGZaUPKqWIHA6YASJbt5EZAjckIPHxpcnC2aADiHN5f
qQYTTcLBSBl9be3Wmwt29qpTM1iCVafLsYopyBJxFOs6W8zSXBVs7amxq3oGxkEbe4WiLc1gpQgL
qTm63omaqpvwjlB12Ya2lgUdqr/C8M57yu53kfVnKc8PLjNa0vd480SfIRS1ZoggVewssZW86wVy
bRNRx3UiMjSoIkdYorislgmKaWNKlWYfVB/BG1DTeRYxRPM8TA4icoCyk+V5rH86Luomt78nmFim
plgUODzFtaOi2i4MbAAu85O00jYYG+wDz80oU9gjRei4yQ/eeIDtR/GlgKzGKNHfGb22MAh0or9T
JlRth4zYJHR1A4zimeTsJMpBKe+hPXZ6wOgOsadIN7KD2TChBkHQ4Fbk6Ren4PWNgTZzUVN+RZR8
c6FqD5bLlByxNmXz/U0Ccj1F/EFgjzyrkoYCrOVN1H5tcZbL40STJ51OxZnhTuNMZi/geMwR90as
I7px4VDJAfA9/qy56LioxTj4U+nU9WwUstakwRO1j5M4rUReStBDBWEuDDTLG4qqwmQZ6vCHikEw
LzJnkafsc+wG8EneIXLWWgARofWsTRA8reQ8ih7fUZNz0WaZ8Ygk3I12K45hvLwST0Hz2a/DEBRF
bVQAkVD8+UJXsC3GpCq18RkJ0tTKqk94Y6zeTbgSoCj0IiTCdIAWdbn9nTjGIZfCCzsX1E3Re9Yo
HnpGiBCVRLmt0nyFrrGoATeMe/ZLlCyTkBkWID/vWy5Y8hs6TBVswzGGwtIsPvyUmgveFvxdC6ud
XjIrVI+lTT9L+vncd0Q2zh5P8dSgc0k5j/ISAFzbo1Q3oxEjASaknf5ZRO1ZSzqaT5rqLs9GUIcE
xLbJvZE44jojIA7DdZ8UiVXLL7MIJmtZMMhyRg7cypxeOJzGddchsAhvvUxwUJtHc6aIBEZF9Bkx
FKhRIdeQ/jI6mVKO9qWMhcBAG2qzocH5xw9RF+9Uy90kDqI6Qh8E+u96Fnn1rQZ+K6V88mzcw871
lxZzLr14d/y+ncvQClA1p4e6H/6TDhqyRtWNr5KqtSxl7DUVkdi+OlNpZhwCTkuerWOJsXFdCV9u
5W8koK9Aixs5+uae2WDOB2gWQ3Sh/tj+non5g3iZhJ2TxMvPf/xtIApboso4gnGzrOIEG/i//8Iy
dvE/ETCRmfPaVtqpbRUA3QDtEY/w4i4nA5nNDGIlVHsDAKsQvU1TFodY0YHji5+DUnmst0igye0g
GzgbZOxzOb0ohrztozBdYQ3eooPwxn3ykbjNG4/KUxDU0LGj5CiW5RQaCkUiUgaeLFZqftTSGjZn
8RcYY0n5d4Yrb9TUZREqNklz5i+g354z0/Ss1pxTaQ8MM3CHqYMPsdMQ6yAHQKj3qPNCn5tyhNGs
TkWEGhjohUSDGVBzbefa1qmKBZsiNp4DCNniBFOYg9HQxcckZj2i2GzOYbIxYpQnep9+oKsI0wTw
ClMr31yVDg7bnHk+uXkxR1CyVhJ9FZbcNHl2DlMkH+1AIyn04Fgr4RsInYcQNvtGEIbLiPEJm0C8
EPat548csahdex7WkK5BsBe4ZHDYAj4Pqcnn6KU1EkW0dqUmc1kErlgp2qnuA/5yV1kJBGHSFw4n
DAcGCtg1CkT8nILP3qPkZztlQbW3gakrIopxLC5Z1vmmd/tx46QaIEawRSulM+8YF+ANzZy8SpYq
5FuQNpNc0JeRobcjg2C2URGW57BUlgg9DQaf+FZAaemKey/0ctf7wTfgnO8481+piIPQ5/ZVooIw
KaNbig6LCtJxYZHBp9C5EmU/3IdWNyt0/52guYlB1hqZl+w8m7pdsNC0RmzTmX/I8tWQAAKEF9Wa
wI7DS1MD7MoETAptfWw88Q4fDwUloxDONfHVFlk6NSOd6kZWV67I36jwjn1p9vu77gfM+pe7zlJJ
/aWDl6HfGr9waKO4ULkgVdi7pj2KeuqKlCEnnBDyKxlqoCjIdEgZ0WdS5PYckyq2MB7pJrpsHJHZ
1myrz96I5EluMEUePKC2IbzTAuFrDr8LKSequNbveK9BoOgYNyxvoedoN0i+kScuSCCiaJgv5PwJ
5DQzdWIT14b8kpZ9x6LSTUshXGOi6BdizoYCv/Zgkkpuuu/wl/NwaDX7YbTVxR6sKCkI4TErIh4T
UDZBtfA28oJgR65rO0UjbiTR8MEuLQ24tsq8VeadmhHMoU6XAKZQmP7+E9b+5Ha3NIk0BJMfwQyT
cPCv55oX1zYoxdwihunh1t5dSlehUK47nWWb7zL6kSS9RuQSLmEbgtZVq4kQOCz7pU6keFTfmoIm
2Khj5I8kndU16D3XeRG3jW5AYMOZ+DAc0vTGTo8xWrswvPrleNyh4VMrYIhKzlbJ1QW0ulValPc4
4sq1JONuys2iIXcHfb+DRQwsgCbaqFvCzY9nJ0U/hhGDnD1PW/JqX2GK2C3z372Y6sj08phn0dfv
P6whdOJXGjOoHN3kYAQXil385w/LkV1Bl/TImrdy8t4p/ktCVgio9vbeFkNJwdIYNnj43jX2t6m2
rLFBAgObndokAkxErb7//gUZf8JpJqdFFofDWhIt6ZcXRKaOoDLzseYGQjCWN97TDM8hebyo7CZZ
06xiUXjrCb1iVmEuY3tVpfmZOAnKLBkRH/p5untuj05RXkBOZd9lCpDil6nkadByC7DheveidKUO
UE5Vhmpqm9pDgd4hClD7Qfd/Bl++11COhfU9MpNVEpB1ZvG8m1SFJXHJw4TqootM/tsiyDD1Dwa6
UN7CwGgm5GzCGyZZC2xGeSJpMT/2hb1tIgCeusCCvFHysfAZm5izIM7e+6x1tugERWkQfjshpU1k
TRQlnEdxuBkOOiXjeqtV781p6f0MiYQDt+OhxDcDfe69SbWzm/aP338P6q90fENkt6WhOwRTCy9S
+SVsAV1mDwGecyrhVU6IRiWbArxty3isNIJNGpzULDx6nveCALvsxPjDt6noQ0IYVNLKxu2AV2bp
EY/wAI9kgS7AhwDrdVzgHMdeBR4a5YLSmMjcTW1SlGo3JBlMyZokx6271jrlNJEXryjE/SlkybFl
RDCBqzpF/2aOdc/ZF8PNCbOJDyI1/zhH/lepM5ck4n//9VOAzI9MlFeSdrnHQv6/t96LczL5Ln/7
u+Zfye4ZfRW//qaf/mQyz//56oY48J/+ZRqXXtkdAYF1p6+iCsv/k8wy/M7/31/8Z8D4pUu//vG3
52cEgsIrqHZe5U8RM6SJEz7x/46mOXuIv6I/+U/+SKUxzb9bMjwCVdMpLThZOHL+mUpj/l2UROow
iULyx8//M45cNv9O0ASBNIpJVKomD4dCkVSl+4+/ycbfRQMFiakYqgi7XTH/N6E0ys+nCzmiqsKr
klFJ6CopJz+eHf9S82rAfKCdddICAgDIkqI6YeDbI+iSxHbameYyQzFhyyc9ticNEsNRINFBsFEx
jXgtMCIYu+tu2cevfpudo3N6be4Fpzhq0M9Mzi62glaWolHwDsd/+YgPfxQI/xFX0SHx4rL4x98s
6a9e+i83JM7OKM1TBYEAgk1fk4ABNgFKKI4N08Swx1Q9tgUVwwOOM+cUp0I1r91uZzcRpDR5F8ja
vq0RUNLo8tzi8EuI0yaPYy0ZsT2T+2gjao4zko+WQMxBEOrXWu7xTqMz4k4nrwLR1CBR1QQTnjaq
VUHRP9pSLyfoppCvIGzNxCHZtEPC4g2q16L3TqGpXutSY67YfQhajMWD2nARW/bSHbSz4NwpbyGq
LoVEnIHMi7ZwGV/VoLkNBvWtNuhw+0GR2ynOzFPopcpBrQtgdJS4UTLvdN3YRVq9xrYfsblo5wYT
ZYa4vIXWm2peUE/FyP/AoiZPDVP/MMC9Y2uCYdhq6qQ3o0UQl/FWCRWfeAmYtRCYvgXwKTNDRMLT
h+I8UdvxyfEPVKfC8BXnfNfmp873Xt7BDFzjc34Wt2L88taMowM+H0h961LguxFKVtNCn25VFTG8
bdIfZ76zQgfowzYVDrLIciFvnZEah+Ks1FnDqhOyb72Zb1SvJhEnrsDcLyjBx8pu0iyToJu7ZbRj
rjxEpBtIQmCQyrHu47FGLN8nsQFhJPOmnQPcXxJ5+Mn+NTl6hbyty3sFYN9c6TeIHffGTOYV+F7l
bXhgdRvhUTyjZ/BUtZG4GmjyahEPlF+W774uTDrmqGLvXipt5prY+hW9oOuzIPldg2NyRJv4zVNU
Ku9qIR5Tr52Fk6TsANdmNd94tqmuw8fkSHDOLu6b9bBeAQNKq8GZcIluKJe3WcpEzvbzsxq5I0sN
NrHkA34A7hn1/ki9uW/CS/CLe3FLiR5g826u6oZVluOh4qBEVoCACOfcgX6I7mGTnNwhRiHyo3UU
rYRHdYuevsxIun/UjwhVHw4lpR6Ye3ibpGSiUCT01oeN23Vih97OIzV4GmW419g7Sptsp0rVXSNt
QaYbDhh4d0s7fIlQ+9pV+dF+SB8JyrtoprNUcgE10hzvyksWnwmRf0VP72mpL+T/8+wkPJpb8tQJ
oB2pouvSXpljbBct+HJkxY4on7xerhmlVkhFinTs295RyRB1K/EzcIK3OEAHEKyrnZqjpz2kF+/k
X3y9nDKSydM3YQ8OlM5+wnGHuAMEKd8KRrJ6rJdZsOn1J/i3AsAnG5WE2hcjvDPXJFQWXtVv6n6T
5WK4SRfywbkG1/ZeXKtrdkQJP0bsmK2UTbHr/AbHYVu1UznCJDFO3fbSGmU2d1QGUlZPeAibiPVH
r+YIDVjE+vvqq3gvoQIoqWtPHJ/G1bIuBXWMFKNUxFh+jdNsxeJ+Zx5aH9JydPXem4DUiRaVcmSh
h7QrSixWAOBlB3IHB1GRPKOrqoabEtZRv7Bcdepjm9Lw1uFyBsNDlOMmaXzc4S7fPB/uRjzQVj6p
M9kAW9qz0IY1scWWPM0zaxRWT+GqXtg3goY+eNfo2t+Ve0IZ1x0MdEjee8b13OvFUI9iJStHwPbP
XKOBb8L22Yf7TgmXPSB1Nov9nOkec8535734aq4ZRnMfDDexq7A3sDHhnY3l6tmXMIgs/P/SmLWo
PtVfQhSf4UZUY1qUPPR1gi6Td/z2S5HLGzTToW58dRQy7BXsL2aTG0smpl7eS4jhwE+TMcKAY2P7
9so/YSee4IIG5U3RGaLVm5B/lpkjf51Zi1DtP6pLe6Ogfdhn86x3Omg8hKzvRZon8/Ajy7ttBPwn
v9umyO6iNeGlpe7djvJtIII1VNs3KazSgdW4cshAwVw0EVPzkRkpjp2BOQYvQUxWmBX4e9SHGilH
GceYc9GO8t5unLOiYanS0hAL+JsiIww0MvfR8mwawdFnwCoJX+boaRT5u1WHBFpchKN9jnowiQUS
w3CrxebMfUYmwopVHX+yRj1IVIV+Y35jN7oPl9Fw9tR7muPEtJhgai7EnWAqqZExwUWWPIpWP0hH
ScymPRqP5mFJdTzI0vH8UVAhA7O2Dk+kalF7EUbP8tuO5U+0BVbxYRnppXvo50KDqmdEeO+38c2/
KVvXSVGN+iSHYI9NUgKMG6zA0+jgn9yTHJF1MQ5FoDQXdU/kmm0s/Vu3l072JWSiW2QzLcd9MQ2b
4MlOf8z+xpvYZ3lPtmZqXpSderBO0TW7IrNqnUcg4/85DM8j6V5d4bhyn5YL72q/9Xfybc7FMYz2
pkuvBODr3vN78nOcR0dpXcmAoEDpn5t2PTV4A+pLeJfMc5BepGN3qNtimbf+h/gwz/1R2tmXnD3O
gGkJJ1GQrApZvVnisknrEe8NfaFBMyaCSseZos4MY+2E9qp+2i+P9gqZ3haj9rQtblC8R0bczCL3
pBxJwg3SuzopOi4WY+oIysTZluvIxZ/t1G/RvAzqvWIV/MNAo4H+2qnJxoB/i5zw6VsQ44J6HRvO
PAVXgDXinl6jc7Yv9mnXXmFnsDIpDtKtvcmtNcvsYy4TsfFUVqgkHOzn/luG43JMsAKsfGcc7MNj
7io725wJBzwvpMHL6zAJ2X2xLeun/lf8JX84nYv3ZoLB68t/j9+tNF7QjBw11Zwn2jI+psc8S9Ga
5mN7nR3iU0Sr38YcRzJSKGZxGUrCdh6Yfb92W5keKPYXPY/UzlKvpuPaNyPV1mJXX2qORx97wxEG
6I3M94fmWwc5lenD+O1t0c14ekErSYjGsRGWZKV7JgLJmTWG/6hq3nCExU6LcxeBH8EHMnboQK4j
9vO8jqyLQYpYLHkjDRItFqYoZV6E8WLpESkxEgajcEqF5uUPtxVWlYW9V+0yphwYrQgo68ZNVfHo
jRZixJXvF4x+pbwDJPihhQazN9zVJBwAlTUkgzgOb18CwGFhVDgTW85wPuNC9AR0YPh16Bp7D1Yz
fAczrotZ1Bpf+GnR+5rGwFZDxynlaBHFa+R5rG+Qmq5Rxg1fC/lpnFAz0YF6UPf4bDFFCyQMQ7mx
Pb5d3Zw1LjrcDPEqYzdnpcVFs3B92DYm8dxNbIgbWYiXhB5aM9tmeRLrBHgnTYgpPxN2gHOltR6p
6Jll5pwt1M0Qq21Z9Oa0UUk8G2xB9WAQEgerUGdZBvouhAmeGC4ghKyiwVeE4vhOaXu2w8yZN53B
rAkTUjgUC0ZjjvMUyyspBCtLDE5sZfPp0RxcTLUSbyNsTWIPCC0Ny32D4UnF+OQ47cH32zXLTG+Z
NNm3GqyswSllo5Mnm8X/xjBbTRjeOmB6UIprWKxUqcOTxzTPGdxXOSKRqQyBZhSiaJ7KnkJGjE0e
AJJZkc50LvZfmNFidqD5NMfgZXZcuBGWL8covHGGCUwFsDOYkwnLw5xaoBlvB8dY2GAxMrOz5nw2
gi8tzapcIZ0PJsFgN/t9jyT/SYtk6kDjFE2SFQIDfwnVQ6QeomTRMKK1KRvPyrVXZAwvIWCJD/lh
PvobGeAbG20osqBNQ0S46fj37hJSEJfvVXl3KZHJfaZc/v0ro7/9ac72o/E0dUNktcsPLCN+GWsJ
no2EDVDwQvNYnocyHqlOGkdohEfJu0LpWH4EyWYO9s5quqMF9ykgnelW3bpbekCZIfr63NlZ+wYc
Q0EsBa4JjPHxJToVuxZfPiOhaGEH7oVTOCTHD4Z1im5hKR69G2UnDMbslj27G9KrmXXOboKkrMVg
Yb2sR7mcGOf+oTyGXy8vHLHqUTiz16rhHxNoQxbPNLD0k6xcglN0Sg/BOm27g06QxxqFlzIho2XL
mi0daZDcgmWhQuOhV1NPDTbGktJ7TczAPpa/gwRiMCNnAqi07A2jF/E65lyz5XLkX3gvtri0/Io1
SyUQbXFAlT9Xqg8ELtM6J6kYc/asisUaGT/Nrn+Lb3FMzJf8iC79TbaWUROsEayTFXXw15hPhi5A
yaxz5KUoR92E9DEoehhMQUJ4BPoEl1xN7/lTujUXI2p8yj9aO8PlA/U3DbdtJSTnfOhInI2xtc/W
sfUQPSj5NH22N+lW0hKqq2ESUF4j2hv2mIt46HeoTml+FJqgnrIb/hiNUXz0j+mV8KX17y8t7edB
3R9XlqnJmmQoksGY5JftVgByA+eooyy0NFnJuuTNgMrc+4/6Qzer98z7LiV9loq3oFfmLb74S/so
VXqnONA/vKGJUh8Jn192UEx/rqWvjlslffITxik9ERTDucRjDpmcQWMTv4sfzUfxkberHrV1+Apo
gfypRDtEptQc/+W927h0vt1fBDFqww3yf/cmP94m4yFJ1wzZNLmHfhl/yGUiwKBqlAXKw0uckYWW
GrOwk5cAFEwHZOK06ZR5cTTuAbV2fS9Y0qrxR2m9l+foPXhvP/Q3OMTa0UWTKulo8tF32aCTGQ+b
OsoNwoqqZXfUzu3DzdJR3LU703DKJfyWcT+upTl6v11tPFB41RB6haN3CE/5Tq2avbzJV9HQkImt
+6aE4fP3X7E8bCx+fe98w5ZuSiYm9F9TvStSmRJI4uoixh0u+yo1Di25X+dvhg4MuLrIELkQHzeI
sNj5EzK28de46O0Zc5RxeiyvOQWRfxUu0iH5iy/mz+ZSvDCRSFxRkjX+/+cNAoeRUodaoi7Cuvji
HyaVEr95uGALOr38vfzy9rXqYnag1Lj2svYX17/5J4c+4gQJ+C06Z03+9WTlPVdEk7Fv0f1hHu9Y
iwDcgD79KPflWWE4Y7/J8anV0TbBFNgmx+iYXd2zSvWjfVRhso3PGT1ecO1Qmiv8jvwcTqRFdk2u
NljESbQo9/m5ogls7/gWRpkpb7SP7EsA2ig/i3oLZETsV144l/UdkLUff1pn0ynl2eCofgsV8dOk
K+2gHoC8oFOFv03XWgztawx0fmhnLfracGhwGzpdbBqgz9/DazM0wcZB36m7iM7YpkMWh1b599fX
n3yEqiiyAaI6QpLFjPbnr9AGaZIZGAUX+UMzCfmoWPkywBrlQ2Ns0yHbQ6uMlfzZH9RtPpFJ5QO1
gjGQEOhwnlbQlE5JbhB8R6mZK7Qpm3CNBu610QV7am96tSOJZadsQyZdY/08nDH5s+7cgx9hxw/B
zI7xVxnJ2oiEZ13DBEhUa2O2yD+cY7BlOn5SbBlcdLeUIyD8CPNPg7MwpZ+ur/mX8Obo7wmdNtDN
eYhZfd3Sgwd7b+8PTbnhjyx69KwcEUix64bWPeWwdt91+vmOvj4+yvfuzvdyVQ790Pgrl99/xj+O
4Z/vYVXE/mWZijh8zL/eJoJUU171ubLoWLZVg0rvUsnCipESVGcXwkIbwRnz1H1qz+U2YvsO7I+F
/tDl3wCZAmO+divC4dz8PZYBCdCMCKxzkc6n5+47QrEw7ZBtpEswsIRJJe3TiWCi1sxRkdhDcMAz
aWLgMxHHad1XIUgU6G32rXXvjpuG6PuJOwYKvXL7bGo7kwTccuUyPesIpkRBRPnsKUfWIme9fchL
exGG34jF1orWLsECZQD4MGqgriq1bWC7syz23w1tRLC0N43Ee+u04Ll0f5kBtfiLz3Y4+3/+bDXO
RVElGlzjGSH9svElx0qMm1iWF9gTwgnhEBvg2WcG2efkJiMoThLtmDyth3irL0GYrQK+YMKTMqL1
JqZiP1K2SI5uEX1Yr2jK0okVi28+ow1rGHEw6oiGmQevoB+Bc2IUkjISCT7yYT6Svmok3Z5sTINb
xHixulkP+ZYW8gd4QmWDso14n/KIH5wYTgYK/kWMKEdkVXpLlOIEVjiASgsuE3niuAVcz4yb6kYp
skWpBdfsUu9UjecbYQfNSdG7tRmTz1A7+Rwc41KLd5bgK6PIaN0/9l+v9j+dr+RPNg5Is/79Y7VE
Q9fZy8gSL+iXk91M4saPi15a9Hv5GN3EKgI9aZFy4MXPbelh5ldbQkAZ9l3EU3esH1WwkjGUHZNb
2yR7cnzUZMTDmiLV0KY24t2yzGbsyaXSAOunQ0zs9/Wjf5jJTkBnz0LjMFSrqVdcNIOzeRQJ6icO
0O+8iZemVC+albbXB1MT3ysCzVGrsxp0ngo7aVfOp9o5aM2D+u4kO3EY7IA3nbbDqMcchj5gPvZD
qTYcrMVdPXlMh0SmRO3BvhryZ7iB0nOTXlJlzXwr2hbTSJMgE9z8S3VrfURBMBXesxEaAYJ2GFrn
qPvIxMX7j+19ziVlfMs6LjIfLsXIr05G+umeiDb2+nf4vDO0FtK3G7UHK3nF34kcfiYbOoJRbQfb
VE2XYc+iIIRkMOb5pebRiNiOfKQuY8BJHfAu8xkxUBl2oUyNz06lTewAFpjR2wsj0ed6Cs0lV1Ko
jUqK4NZmFIOMjsnGMGVRZtzvBJkEzd6o34v+YJ+LmPV4BjmSFfZCRYidZWxthy1QlB/wPRMpU+Vb
0T9A/aeZrRQGAGUxGP15gPIxdvfmbjNLMtxzEO1zfg6VwN16c68FiO1oxvL+KvJ7irty8JlN1cyo
8mt6BWJ2Ug7yLmGG9ftzQPn3UpjlnqKj/GDHSC7NLxdsEDU6U9tMWqRNfnc3xtkuTnXZzjAJT5ui
7NEq1WCNHTJz0o969FX1NQFOebo3ouiSWxNVnRfDdEke5kwFA6dwLlRv4TCDKtbCBjvdRJ/mw4Tq
r1rXH0fUz0eYzmZUl02F7SS6oF/6Qym1qrjHkruQlWiTX/6HvDNZjhxJt/Or6AVQBgcc00Zminlg
MDhPGxiZmcQ8OQYH8PT6kLdbXapu3ba70EKmRadZVnYmyYiA+z+c853mwblpmRu1zI8aVisL7qeH
YTKdcZj8jIXxb0oAa3lp/unrS1u6th2YvmX95evHOjFUV/lLqidjGurl6pf7PuMTofa3v6pf2S/B
2AuZM8L6lQ0NC/TpY3QPC6JlTFbc59easVnL+Eyi/I2E+AzH4N2riO/9z9/kf/2dep5v2cIKRGD+
5TtFnxIWHY7ag/2YvWSf+Pi/eiaU453zaIqnuH6af+hvey7XF+meJ0d+xDPBtva7227NkLwbbJkm
2reO6aXHFLN55fS6/Tffo/OvXk1f0rVwfrJq/kuzgtWQtyhrxUGjD/Wu8ZPLVNX6Tn8CHjsh64gO
jlnIlQnZiFILpKMNt50UG3pYclSTHNf/nWIv95hWUm5imzVv8G+ENv/yYQGf4ZEDz8vINczP8KdV
OAkAY1sjgjtYMtwFb/F7+9CB8ySOmYEpJe91qWTHV64gBqoVg9WcFWvmdRsyED5LJz7mmD/cGmAa
DB/oxZeqMV4td0/Qxk2QfXl1cs5U/P37lf2b7OFvtxI6CG6p/yWx+Mtv//v/j6IMQVEuXJen9v+s
y/gfqi8/f8Sf+X+7U58/f7XxnyUa//gH/kOlEXh/ILXAIeHbjA4CZxHN/odKIxB/ODKQARq6v8o0
gj8YcGLMcqRwaUc9ZCJ/l2m4f7gysGkC+dVfJEP/JZnGX45DbJVuQJ3MiDrwXB5xK/jfP5yQVXvT
tnWPDV/CGm9Y1x/MKB1TRMZGT8CJJsgxRoxUrQxXs/SpS5/dHnSNG3JyHJQKGHp2oBPaDyas6q4H
Z/yiioHp2IiTgMPdXBbMiZPNG6JCFUdX7lmEzPQ1oKYwtGGtO0ks3rLexhtWx7a2TjgAgQtjmu84
CReb0cruEq71ypnRwZKsGdxiU+oAFQGw2INyw6+fTMal9MPwsSL9kSH1lLW3fdg0d9NIigYmaDe9
i4XrPXf4m0kgbAvjZxY0Fjw31uKlmzCQw/hnrAcyV/guY8RhaZok1yzp+3wNAaR9byrXvEukT61e
jqN6nsZI/8o8/G0QVHTx0/AX6ru20/A6Fob9nlohy7IES0TZ4yQv8KrgkZ+cheXmOUOAjT+AHWfD
e9i18EO+ExDgE8v2oGJzmKsBY3Qkp/uRFuE1yD35QvTmcG3aBAuytkJSTnjBjqQy+shZ0S5j0Ki6
R+JtmfwJI1JHt++hkM7wTCav6d4HSyRPGGqsl5mF5UvDCQO2rSs5EjPyJJ4Kj2NKR7F358WC3U6Q
NSBL3aI8+zUTl9QvY9zUnRve8BEpdyylkfGA1+wfajIALnUGlNixTXFky+LfOZBJBxIhB48sxilX
DrJgvnf0voX5HSdmNW+byA/wuEpDPhCsKfN933XzGzF7RsghDbuB1Ta+nqwJ5rs6RaCC/bfs1z70
VmabdGuvSow54hqHFqyo3eRdVW7qbxqZRsnGLiWcQOKKYBPn+LDtjdCRj8qWkBAmoWbIUlhgjHi0
Z/hL6FKrkWQBUBeQm9qxPs2uzrtbOyl68Rizm6xy3FZSHUFVm+YWqyZAh9j3wEOm3hgSBm/YZv6d
R0jBjk0La/AKHUjXGfENNk6hNPdi/8nop/RxSkBdjLAu6ESxRijq6+tYu962FmHxGc/jcKztbGy/
Ci8exDXy/GhAukz6m+xJPcIm16zqpLK/RWCH9K6ATVtAMuvK6MFk1CEVaiOsHdID8upC2e/bpCGY
3InkyvWQvECORnIcOSMmfLTgAXR9BHFuQku70mNALrDlEmSJKN3/lcEP2XtZ1D5kvOHbFH07MO+4
Pw7pLI6wY6cIMXhtHLPeUxuZKf9sFDVu3jxh1KdY3doROQozbo6LLyuxKoeiuVERn+45DACIhe6w
92VZvNLRlmC2zHQ34996cIY2ulY+aTa170dPrTTLzzhk+lHDqP7U2qneYpVfK+KpvRXeRJqWIibd
3M+Dm6qJ3C0HMm7Z3OPSn8IewiHAwLZsP3CCIQuIGeV9qDiaNwVu65+moyZA7AqjSkgqcIUQFKt7
2i6JosW8qwjT3EhmcNcmMcIzIiZ/76VkIKz72TQ20ZT6H4lnq28kk+nPvvfDbwXcSm86NSF9T/06
fxuMPjgXWI6OlenWX4kMm13SxRFciKJ8xd4xgNO0oWc42fANdkFzKo9E/thjeW8EZNdEeNMBiJJM
Vk4OuoJAGMEpwo50DGZAOWFhckgObUU6WqgqlFBltIE/jB/etTPjmS+IBKTwxC3wv27bAqbdBrHj
/GhGazyavd+ciGK0d7HQwbYTkgxH22alPHsj+A6zO1l+nP4c+nTamU5qMH8nePA2nCy5yQfTP0iv
ct6BqZjPDVXPfW0kxMqEIavEafQSxqTzfDQNxEYYyRc+kEXChZ+Xj7nv+P/ejcIl+adK+5+utt91
2Z/qLnPO+8zOK4LAmf+F67KLcPHbVXRLMwUpkO7WQYxVDIDMwCuMz0FMLvE6zwswIOEQ5gZvd8cs
DGWExt/HiJAclsLrTs4ckDYBZyW/h8eCHASOCYaLOieDh1wFEilnCXZaGt1PnXvmpRuKaNXFhgBu
I5Hk8rJEH/TAS6AKPBy46nVxj2R5eoGhO+8RAla32tbEESZOQG+eq+rskD96h3rYPNtF6j76sQfg
2Ssm4J1wa/DwlUj8rBQcu2MbX3k99DYC3xz5uBUlR23oFt8HafJzQfvuZ03nAb8ymgbnKkZzYlyi
krizeKhq8J0ot8WmAhZ67Tmnoguu5nnBiNZu+bPG4eoREdiZpOiyeI6N6cNGI5iuxrnqyRSa4Div
stEkDyw2o/aYUaQzSInhbTK39Ji1HGKYHxaGzxITqkYfwxk9u5gUFTHafjNiwMPhfjQ7w+BnSAti
tqkvviSFww7pKtCedCDxVDlgO3qcqGtreUlqwFFn0yj7+6I0q7N0G/PLc9MEzMGcXfQgJ7r9wnvS
blif60Y0+9bCB5CXPV4PF+NgOvVE0voAno3WgDE6xfXRYEkAHcDMznLmEhlJtl3oKrehAYmbNz1c
C0foXVOJb1Ae1iuijulsAAW7qN8XlYAgjx+S26tY7rFa5la/51KOfYTyAj6YtpQDYX+5Bbmh4bsE
syW+69/3JGvr1lnnv+9PUyNGW48DlQFGSgFeYeq9o6OC0fg3Qz5UwH95cAIhfNfEjeq4ATau31aG
Pz04VaUaSB1mfATEA7gJimUB1iWBJ9lCnHnWVSe3NTFUy265wh7qReKtZP7JtsiYtirOxU8BGzNd
Q0YfuFpq4RIQsBhdkOXDyVZCw92ufG6TlTY1MIMYJUuztfqkwLDri5icHtpvBE85n6Uqm/VLywH2
EKTMECgSdVpFN3Uy+5cZEjQaMwc/B6ewWpmpzXBVxIEad3iZDXuN+447zsOogikxwCAAfIiVTt4l
R8BN9aaqjZ8O6nfUxxPPhI29yYExfwomnA++RZADZ0hECG/YvZAAEwlkhDOZwALgLR8MuQsHHuRS
4KGoJFkLrg7m6eC7ygBhPwg95HszKHFDWdFse5cIfMIBqD6dpyhnGOyIeo6wExr8iLkBhLOe1YFx
c3gGRcI8Z2qTU8dzBRRn2hJukO1wuzqryGuASvb90B5wETk3SaHqO0Cu7nNpELU52D4erMhLNrrS
5FGYU7e1TBc5ga6tNQ/zUgbXhY3fnq9O7vJaZz4DRzAaw4cd8Q/iM3PjTUfM1EMvyasveMQOhhny
+smEz6qYLGKgsFScGuWHNy3ZwJj9O5chlm18aqtxX+K8Km+1JjIGMsl0D+pdfdNp9LeBzLPkZEEu
+Skh48BHKmEHlj/zSdZvuXQJ1sDAFkieV8gN9VwPFiwQQRO97sJCzo8gq5LhdlqOMi0sDLOmORQf
tdMLWPQ9eEswT8h6NnZSE2jBWIIv5y1HqzFG8ycPa+JtA7uxwx2uYJrqibTDfN/+Psvd5ViXv0/4
+vdhb4gY0mduZA/690XAB4xLIfh9QWS/Lwv/98XRVLTz+vd1UlsETK5BD/XEEIeElhfL3eP+voYy
6Yf3Za3mN9YY8hcvM+TntO2s1WRXcm3XwIsROGKBqgrLuevxAzVH9gn+uNW9KF9cJ80uc5TJ2zh0
exbjQfDWt7Z4cu0qPfW9nC/QnbFf2qYqHx2N+K0p/OnMVAmzX5OEAtJdbp5ckg7OHIr4ySFl9TeG
gLolhTD3eWXje6wnrQ9d7lZnUejm6MQyQAcr0dlFfTOiUBXhbqhJJ1lnfWshqXHAh2XZNH4oe1Ik
JtEbxDj+/OITvWl/LqcCEHIek6sEqhvnGDE5CRLDtAiAjhaWFhQpXZI+JCIMPuu2GZ+EHMublBKE
g7e04NzMJQiVUQd5gr9sstawBxEPOPhu8cc4JIBC2CAKSUmXNGM3SVp5kGM3fZg+SU8ayg2m6DJ0
6EnMLn4wZNpcZO9pmBt2+jO1amIIza71X0VpIjad69gPnjzXjAHNlCn5qZjNeGEMpdxV55nWu68U
1oTRVM+mIpR1B3meBKi0UuWekTA/XFI0+bcg9f0dcdmISDtsigkFbAtKrbV7c96OUMm/QNcRFlF1
XvDBXtf5QQxWO591VzsElY08njtCdMkkyHBivXt223MUKMMbDnXcQ0vuUFoRVWE8l60T33Vu6X/R
yHSP/oDScwvYfyQ6g5g9a9ssrTIh5Dy7WRBHel0wop12fdGY1pGcrmGdDC2cigZY1mb02uB9nHPj
uwPWQkJl4iIJ0ZwlxYbyd7g0c9m/z7FNGKXRTi1ZcfyNE0qv5KHkiQLoFANXzNqglqu4iH6jlkWH
IqCOALkYA1N1r0j8H06uBRj9ksA85nnDg1AivgYIHmI6qhZTfBbP5P6oNLhCAg4eVGxhG59Vm7KF
BIZXWrZrb8mZZ65ANkLAGszv4O/QXaSfSoLKXhhxGr6dw9cZBbcWB3bKjJmPJ7RwgBqsfey+gEPq
5aAg7TTrLOoBt1Trwux74u2LhI31XKgS/FgCXaEpJ+J9eGvGA9VHUYIu6IGPhF35kTWVUxwSiPvz
vnErukM98l9WydxPxN4Ytv3uu/X8zh6hfesbu/0eI9MvNkbnweif6VxfxGi6AAfyJi03YQ/97Kbt
eyNYJ3PUcGeqtBzXuOWT8AJpybJZajONh97v69syiNU1Ew2ybT1EJRosTcrT2tSRSaGkTPu2ycOl
PF32tpGrMQDOfRCh7rEAiF8bkU89gQsl8lJqUHkeplId+8Zk0yMyqNyBR2yPVFKDj5M1933cqhYx
VWOMd4VtxXsxFu2LZ0fdz4ihwEQeyBgxX+9zpioTD+EnLTjKoqokkooBUkOYHaXvanS0d56jdHqJ
dArQy52NANFvUKdAuupYk4TAtn6Asl1gwY0Q/8HL8psF4tU9AfpKxUZCHgaOSUJ5tLfrLj+3U59v
0eaNewJ57VUkVWITFZfzj7GGi7ZdN/HpItac06hOCNoGMWvY58pj5PSb3zWta+CKA0hioyLAoJHT
oTQ9EtvBYtRbwnKtasslQ6ihmQcEozRd9AMpun2GRgENiFoWOERQuhAIENXDuh4zsoR1LE0S3GVK
5pY9spI6ialnn0Ti6PRRBxQRZp8Wz2MTNL+cTPv0TEH56jjg7IRsxCf+QBQLpiGOlZDdvl2E5IwF
6t1M9fvti7qCyu/n+YKUzViU+VTsX7Cdi1MU9+1ZuKlku4Qe8Yf0IrjiblA7T96g5tMsTfvIFIxl
3TBOJIHqCL4+B/4VvAkpTtWQp3eU3Ngoq7m2Vg0N74MXYPb0akq+ddS2/c6Ja/fnwDv7NWOAo3sl
CHmdY7l4Kvqxp6tnsa4Q+j7QHTJuaHPTOYW4VphpUywPfkK+uNNo0ojwgl0rNqdgT4Z0SUgb8DK6
Is+fjdIOHpzU8m7rRhMcLk0QAQUey4+4t6uDS2DIAtyXoKRmkd0oUVS/4ragD6vBn0LBdJ34Minf
epYKYk5UOsmPhhnefsjy4EqlUn0RA4G9Kp+WTFsLgPBBSpQSvRtNS8edf6RgOy5xOQCdCvL2gNwd
/nVQEX/2f2US//+S8VEuY+v/ZMD+3HWf6l8N11mbLX/zb/5H+Ye/yJEYX7sgNvAa/n2y7uFlXFbp
WNMtkmr8RUr1NwekbS7jeNZ/EiyA5Tk2f+nvo3X7D1+izwng3kkhEVT+l0bry1rnH4s+T4qA8ZLE
PO2a0DDEX329oAADV/XOsG8Sd1oVsrhZiFB9+wKRyis5krzoOuhfvcy+xWTfD3nwtPwvnMSpZgwt
Mu9IcXIb18ZdMjqXtiYlxOVp2IqeqIBJEqAwiPzZi+BLZ4ckay4lzMUdgJo1IdjJpxH1oJbJC9z9
6a3422LozwZJh2f+n3405qY0iY7nC4Cazl82WiClsmF0hmHPV5030mpPuoY8NiTkDxdNuCns8aoH
O9m1vXNfFiPL3RJ+u8lMQvjWT+GRPPM75g+a0Uc/xWKXd319Fs0bxND6xnQ3ZWTKO9W08tyXEy6B
kQElSmcqh6PyoNB1yy9Za3CQA9rkLBXTuaeRzGSACKlx4/uJmcTZmzAxt8rMjr8HL0mh2zul419V
2HKdOeIy1b6xDR272GdBck6QkYVyqm7iGg6rFdSn2IWUQzAL01kRxKRShduRcelhnIhGNHGDrGRd
drupslBsd+FtOEtErJ7zWRUdEEx6aK0C/4bRxwWwZf9emYe21PtsHqo3fC3oJWL7veyMHY4Ac1dK
r98TAsLw31fJPSleFZyPpaIPk36FkcLaj0k9n5e97JJW5q3aivsyFnfUGThJIR5d9cLZbbCI1pVi
iKHd9WB24Exp3dauzB9qrkCWqQlI/sC85FQ1mnesUzj54zRitioLF9ZYap5qBJg1KPVHZ/ylA3Xr
GoilC8XWmVLeov7IDPo0LGj52AnciKRw1+RlsNd68r0WcrE5GGtCKfpd1WbWuo/Nj2YQ2XMHJGbv
5NhpEooIoiWLjUTGcpL+GB0m9xUuozZA4jDytvaA/8rdMAANsEoGBBt8a+XRLQj1GXCFkj87f1U8
gUtZuoMMs8/a+uzRoKwgrBCfGlcHboZbGzEcM9YrhdaTlzB3A8VGGcjtW14M0+vWQToS0Atc0+Gy
O6WdfC7thGmTa39lCRZaCcuzqvwZrrT7Qis6bTozeQjGbDiyQFCAdvPhVGqGs9GAg0VF/p6Ks3xq
NAB6qMbnyAo/6hr4sC3jdjX6kXN2Rye9hc3/kXchrDTy08bO3ytK4DUYyS2OyKNFnCPuHwgjLaTm
zMdfMVbzvTd3R9rSGxs0y6pjeCj14nbLAWAvaNs0e0ZNfpekwzXDA8dw1UOjT3ySlojPLAA3nnnI
SC3P0JoxgEHQOgAbR/h56TXGLbslrgUyFuawVK6DH4an9NqM/RevIrK5capo1+FsWTkBzjcgWFm4
qch2qrLq3U3gjQRtfhQuRxgcej4hCebPFPbaQE7AlqniZc4dUGcTNZeB0wEO7tGex5vKVbcZBRbT
x63Jk7OObLUHyYcR8koGy22t1E1WIBeyHmJh/7BFeALt1hI2NF8Mic8u9fYsIw9pbJBWW+m1LCjx
7IH4KWayz5NJejle63ZLAgyg+1sVLv0DCdDUm19zyKApSgcSY+Zp64CdoNWJsBayitL8gdzw/W7c
7OCW4Iqy9KOPWoHXiZApQbA8OfcsMwv52hnqPYMvunEMtwDFhR5StCdZh5e0mR8M8IkmjUkVYazy
4c5W4dkq/VfeTw4/6ygROaBSWMbSlJtDHD0lCXhEa5hPVR14u8JduZF34zYvSdG99AbHqTsSPNNF
R77Pk9koGlg4Szwzh0plJ6NuyNhT6uLEZcqfuJeug3qcgI+A5n1L/Iw56qNFGw3tsdg4ZX3HhPlQ
ttfS1/bKs6YPHUiH0yg88xGTDLfo4R2GySw0ucysgN+mMn7NJ30BtLwHpLyZpHXj4v5Q0ts7LuIo
Ua8n05u34Gr3Uya2fcmdhHXrIyujDmr2h0oobBN1DYPge5qCX0YwE0nBYrNO4hvUsksyLba/+QqB
/T2b1r56rUpyceyBERtkdmIz0v5iglHGbW5sbLuvDn1p3KYT3yPjHCbscU08q0y+TOttVN6bMRYH
X8s7yl/ksoB/XZeQqB6f49q3g6s5gGvS3m01Wdl2YBHDMWb99AdIsH7yGhpVTyZZwUc3xDNq00+v
J8OWe3hv8yNUYOZ+eI2qGH9YIQy8smX8a6ZU38Km9hisHoSTvOoYdjlt22MpUSE6jXHfz92PojO9
Q1bZ72alPsZGeevKM8ztYHv7XnG8kDoPsS2YzQ25XID//OHkMmxbWXkPq3Hm8nNbflumHZ4sYInb
oCt2E57ubZ/ODyTRLxg7uY0jS6/j2gEOP6SXrAsZu/NUm+14P5UU/62q1mHRZqTCZZTdMzxzZwkW
WgIEi7OTm+3OlGzZk+ZHW2OZhd3p7gcIvex2PcwJqNAbxwkeNV1jHND6SgYHcdvtAa1z8g7OyTDU
Cbwnoh2uBg4c7PSRwkDvazbh0zWOWtI9hnd+yP6SBRlxjkrn21YY88q0s69x9AWDZf91EmQHllAP
AX6/1SM7ZuWpWwNUbmqH9ZfTfohcoQ6gPUgU6N6BEKDR9bc+A2VwDkm3JWL6GBftcJLKuSccgO62
4y3Ek8sj0wNXIMizvfn9i2962yQz0z0d9RFFBVJVojE2DMhogBXRg1VMlD1DtHSLjrVdsynU+64F
8qDarSMBWpLtiNEOw9SqUZLEg3ZUbJyWD1hwbYZ55tIrCcdOOYWT/q4cmcXEYzBvHT6ZidckG6F4
e1GZkDzbsOLH1+ci8Sw4C0vE5I0CodTT3UOS9eCQBi9mCF0/J0lKWhDys/wWvQl6DY8YSsudSBsr
TGfN7PyqYfEdtGe8wo3ivWryh6irPgFUUIu5JynKFgkBS6fWG8IrkP0bzOEHqHMO8z+jujFLbHnO
Eq0gLGAS0ViLbeoXBqCH8L4aEm8Te+SZ507XrvtieHQA38aanWxn53u3wmCMOvY71mKkREwJHDjC
32dPE9hPKoL2N3dzuSnDEi+ARnBifOYBN+5c60NB17vqXXIvw7C4TEbZ7hOdPWRm/2ZNRPQ6LqZI
cBe3y9jMZ1N+Vy2R3EWmKN60HA6Z6ME8B/3zkIpbK5KoN2vb3jOAbAZDbVwbSlrXnWNW2kk9YJnV
zB60Odwzce135kjcLuXtS6KPqVl5t9QWVR9pkhyov/3M8o7LQDsLwPgq1a3r2kaNVlRrwKCncMjD
o2sbuwk6z1EnONXQ8fPoNpD36+JZcclk6fSj9kk/YI2V7yJtblqnePNr/ZhP7L1Nm0DZDvsuZ0Cz
HRxecndcDBaFUewT8yPNqVuzHgtmpr9Ib3I3nNpEMPlcjgT8WY+B38AcGS6yqQHiGYN9G0Xz87Lz
ueuDlIooD8pjnVs1JiC5yw1soyT6rHRS37q1fWFZvmTKUdMI5iQehurYdQ5zGDI6c9N9QV41gzd8
n6Fj7X1Nl2D2u37WyCGE99XFFE+LG7SvGuvK2O0ytWl0w/jJugYWWHgNALtAJJq0Q3xIFhNVjCw8
hqx9DDV6vtpPrT1hHuMOIpvemdoiZtufCezMSYeG7pReY+X756wSJ7sbXlEgoVkqQc5nkjn0xvMM
klmd7chm8lKo6MmGBNwTnbps4x+wew0PUcwNU/cKBmU3YpRvyngHuoYs7PodxIoNrNRrCKsQ8S7i
Vb0vUg8JczoU+8bn0SH88Vet4pvMWkLul6A1B5jpGgiZtUkqBUG6jMfLzDd2KPzhI5nAMK3+8QeG
yQmkU3JSJqM9+pzSc1Ht5skxHuzBoHQbK7gfQTOfsxF2S5B2EDGFKA/Mm4iSnbZETDpPHIjObTqA
T/Tq8J4tgHrIbbUkwZfNIaq6U8/Airzb9q6RnnxqYzobQs02qajHd8e3ToPwPgqsPEdEEzZA4Adb
5fj3NDh3pdEqTQ3jGjx/fac/mjl+oET/9Gbvy2Lq7MeRwhfsfykUCwbjd8RbejWaFjBx71eUgLJr
MIIB3eJYjs9Oz1oVtZO56lJCGFJiO8Og30UEoxWe/TG7zr2aS5hck89klpwVS9BJszBcJe5j4oJv
6azyZmIECuXaXLl9ddvViEjCQMGCEDkz/ugZFeYl1Gy0RiyUgMTi6dovsRXGG4v+/ID/FyXYBEYh
XhkyxMuYBpwZLlSyrFNrNxq3zTIiZcC6zeMqPmgWSSuMygg409fIs4moZEveqPSHF1bX0Q4Byae8
4fDS6WSKk86UywsjX1HZ7TE8vDtkbsVJF5C7vLAcwhaTOgv2phVX7bEcjxqkWg1V2LHTbFOXVDdV
J48p+AmG0X6wT/JabW02QWvEd9Vt1psb4pWabVNXDjOH4iHN4gquvUnXaHSU8DyEGAfKhN3m/G3X
FcJThAtYZe10Z5jZV9m/Nmnc3qT8ZIFojGMyr/y6KfaB1xSIDUS2s8gM5d3CB0RTU0w9/5+hv/I5
1ch+to5BQrPF5dCwkEeQZI433FjDc94I1rz5iDUyZf4bJa5POPbg7uy0tzcW3Na7yLPQGIXJra7b
Z0dMcb/WIIRc585sBpT0Q1/BGQyrU+C+C9OS+ma2TZgP6exvEo150SMBae2jEwMKHH9Cm9Gef8rb
+OKVMTRSGzE/MVwkuG3dYiD2O8quwoi3hCmTsVWXJDkw2Et/aYJbGbafQ0yQtGjQG93OoDUxSCds
hg08p5+Zgx+x96zD3M+/ZrN7rgP5aXqsefwvW3Y/BC57xt9Y5ApqC4C1JMVU/ikJGDEAKCIWrUhv
/RQkx2zfNLbcpX78FDZo0Gyru3cCfTv4OPp0FGL7tBiok6JwT773jkXzAIuSDgkV/v2supkoog64
+pSTl8noGZB1Vtz6MZ2eG04V3mLs+s1+8CuISzGY/Smwu30T/OprK75UeTWu7Y51hWm47sGss4Mf
1ZBW62bLSd6tUFJ7sHtxN5D9UnSVps7Nuh/0dvlusrppx5fDyptaMA7JSV2lCWhX1xpfK9kwer5H
9z4Q2zmI1RS15a60OHD8vkWYo/uT4dbBuamdaGPMYb1GMaPOqct5UpTOxfflmpeRRGeRfQ1KHFNL
Hopsco5ZI98gYaxzGlIeP+uI7muVODaIo+YmmUa1D4HGwiXcDAPImjwZNr7qr0FYM0CZxa7RzWtv
gABol0prIoNuOcS6sHvrzA6uTlyba/wcL2Hw3ZDtCys2p2h3iTZJ4oSq3X0Ht/U4hQSaj5li5eI6
UDWwhQ883hByyQGfYFvKDtKtms9qGmgRs0tfOyzduKRlKTc+s38+IOEmiMqLNNROpxENnTsuqPOt
HZXNZjLGPWrKp0jmPclurDJitOTJiLYusy3jRniPaQmTtSrpf2hNbihrRQGFi0ixtVHdRb5bneyg
2IWZUlcz0t6KNN5yrVgTcqMuaIOMoMeFaT1U9BtI2WHqpME9tRVpSjVqhWieN4HG7ukZ7QVX4GUC
YsTksblD8mzfcPP7TB+4fcFxd2dMxAk7tjzE8TFCUJweiLgT901OsLEIoUWNxZMfFD9GqrebQJFK
JuT8NCMq2qlOi7fGc99rw4pOloX6VwZE2M45oIoSB9hClTP5eLLnJfOlycxjCUAi6hp/jXSk3Fss
rJaP+hqm40GFS0w7ildilUhqLL1ZrlrdPLZe/021nPNcNeoxjMKNCwBnYwtZ3joueYuddyb84MXR
U7ufVPXQlkR0BKwHT5VF+Pw8BPc8GvGWGfN8bkVrH5vU3LnKv6im4ZNaz1+zMYYsO0NoENaK8NXn
og35nKAZY3UVocukqCMRPeAWKfp9qb956smsRZewiWSzyq35NhBSn/0JbECZ/YjtxStkMqDwyuxn
kNXtA0u7T7M3zefMNapdqFsagSadwVXAi04USs1YuajzPPMzj7vuRpjywJ3eHJuexU8cmAaYM4KS
knC6RvIVYyyqllrQRWjy4fpCIJXxGoWvUHVvym4eKFHuVBuMhzz1h3tHY05XU0va7mxx0qrsYAdw
xMbJ30YJ2PY8Befvl/eTokP3k+SRlLUbOScYRfo8XsWGRWCaytJzpp8KBNotWZEEATxW1Xgp2zjf
p/FMcJfnMUMZcsarJck4pEjMSY6hqyc93ZDlL+aIWzUG/plQOw16A+XyFHccBFu+HJVMT1R7Zln2
scypwOdsxMVWi5VigGiKDvt6YDo7VSZkg+bWi4jlzmTktXVzMDRjFnMbtgsCWIPOzyqwp0bNrg9t
MvqiANK7+xQx0l5XhXAvI2K60a2RteUF0REYEL1+Ab144MmD4sbP5bnqCVK1Z8KTTWZ7q7GIXiZV
sF9X/F0/g/sFMlvU4amqpvQcBA02Ze8taPt9IqGmJUAGovLaRfVZif5BUAgic7wZo5v/ydF5NUeK
pFH0FxGBN68F5asklbz0QkgtCQ+ZkNhfP4d52NmNnemeahVkfubec4egPEyo5sNePiRcLJ027MjX
+G68aY1ZCji45cREq/qnMbLXyPJCd5EfGpkSftYUa+jjYzs8+D2vBb+EiqX6pUBiNRtoMFawmSxc
VoxVdYsvReexatSDMDNCvlxgdlnxTB9NLEtMddC014y7vWncKvIXW/AvkMCs2dATbr7nb3uhy+yb
eLQDGtIPXs5IY4q2z8g4WdfBCJGxNBe80fa93ZFRTtE8I5YukO5bQbKdXM5pIDY7k34v56eYOaiD
JuY9wRHFF7lAExfSuhKYvP6FnzFLPU4oLaNkNueU+1TzrzPLhmm2ny0N+teUWQBoWE27g8cmoH7V
Kp0IIMMgD/hswrG1zKCOnEBR5xn9BwlLP3nv/GJ3P08+DoLuA3L3GqU6vneuvl+cOOAE6uEktfb3
aKJgIxB64OezEGA1I+lIn1XpgdfAJ+wozuGhsq99gfF9D8dsynES+/2jOe3Rd+wSW7XbovJv1YBZ
rUqakB0Xkzgmn3+djuebXU3oN6+2MbzLwH8bhEsaoWmFHh1hKJV+43R7xjOxV8SOwCp9cCGAUtB2
kl5jGDbcJ3TnZUoDwa2LJPQnBtgY9bgxAKoz9lBYBChQYdnN9Xhvdvkdu872YItxS5LSXZxmr1Iy
/PXZaxF7YgJukLgqdUb8Qzk9Fb79LxcGHU9wUUq85QxmeSYASwVgsdpfz0AM5g81uDlxG4L4zUsR
jcjhQUvHXynllavnb/CKLMwZnoz1RSx+vVsCfefQze15Cpmf1Fua62JjBQouWjreO2XDlHPqDyVY
bT0hZERoWkaxUrqMJ9ckWO8zgIoSVfry2BZFco7b//NSvVAr3Gw79THyQ8I9oeExD4aGg/M2/i2V
STGIf2NnNJ6DKFvfNEq1O52itJn87lBgOKmJrWUodc0cHidLDnYkh/aseR+d6sdz6+GzSKUEsRcv
0SDQK5WV+9mPlC+Onx87EJqTUNOplusxKbRdkGtyO3cahvB0ZqiRdVt3Vm+ZblCVlx1gyhyfAY/p
Qge5tivvvWrtreYS41v4erWVAVJy0oh7wPwEvBWYTrZ2qj3mlTx2dfHWKEarxlxV24m+w9As45R2
JFIh1sNn0pP15Qh0grlyL0FFyWF6ZigDyiytT+yTEELfG32hHUeHI8PripOva7xVq2fCjvVoKong
alAhnEZU4ABBAAaRm3w1IBROHZB+rauALS5Pc/CcY83AdY2Wqo4HtSPQbY2D1SgVK8faWF+a4WWM
GWJGSdYQbwxvPHFmvQfWUcUZ6bFixD2iF7+W45zVmrLuvKHBD8KYtnrT69O5b4xXXDKM3RpeyEZ0
hymImH+gx4izaDFaFI7xSMiWjgvI6LPizGjnbjFsi5zViTGD6xJiWDufIMyYKzbj18hM2LPXEMkJ
cYsxZdE8fpty3IA3/a4JmN3bGqZtVN5h1gq6h3iptqNm/5K0TSh9tMyBftdKc4rE7MWcsJ5JCyee
8PYAqDe5ohv9Pp1siqypwFoLD2snxHqcorDb1yaTEej1MuxnxJOYNV5BSP4N1XSmrXevNYmC7mwz
NSz8JooHPihMsH5XzILyIq6mY1KUJ580tge/yb5w6e57YSHvtujAUzN7WpSp71myEgnLeNAZ/ZZL
KV2T4uOLOTTPbosZqdH9Yu93aHdiMr2CLC6jNK3f47XTsWyM4XFL0FHX3jFIqniSgi5CIVlFzAuz
hmLB0Ebmizyd4UAUVK315E/ZVb7XYE6fFp3BZ6b5W33SoJZ5rb6XMJo2xiLX6KMO0llv7c0kQvso
7sak/U5M8iB6K71X40/uFv5rMd4Yo+ojI2oGa7hKhuXoZt4K1KlPrjUZJyntr5LNzgY7fooOuD1l
yEsebD3/S2NEzuAht3RkaIDRfZU68k5VWMXuH82CvKiA+bEAWUbwFRc+6rVRGdOBHPFTZ4jl2GBH
OnUeyc123d1Z7tDvpEHYMHU+7oj5jmjtjcfC+YPS2yX0pANJMHj0UmXNpT0R14ypg59N3F3LOhmu
HX1+uAxVsEVHGRVVrZCEZod5qcunuCE+yrWGfjulgmHzUqNs0QOMuP6fqzh5Tf81ACJy7Ckcj71o
H2g4HwrA+DtpT3JPQS6YlHSjfW+y6XnwPDoY2bPK42WB1FgTg67lxBX2Ij9XTSB2CN1PHlUewzX1
iOZLRaUGCpDpYM/W0vHVv6wr3fMSEyCa9WSyIj3Ww9IwnI1FtkKDxz4KpnjN4ktfISyZ27maf+p8
jeLgLD8JWmsKrhTHSpM+WZLAXBCVEznW46+esqpwUQFGmG+4Cqlf8M1wKdos75w2p1yQuHjIs68X
mk59TIHj8R6HYEVZAq/7MFK9OKjqejhlmLFCAy0FtWGx3Px6pLQnMKrMGNyqPMP8pNczgb9sz5PY
3i4rLZK8DGJzK4Ji7drC1gEeuvKaLdIKEjQ9gE3GQOxFbXcOT5Rd7Nw4cDf612LzxuI6yHvfulpJ
v7AawhUnFOUm+CQbQ8qBVoxpphVkUQ/GnzS855Jk7xyX2SUOPIbKCBI2BWtBsGfUTcVwC2C9POYI
ndiF6M8ktJGqhyVznxGq0qSm8UJSFxRp78+beuduqrXb0AxstA39NXCLYB/zG/peORJWjcwQrwj0
vfY9B61M8Hj+MmGE8C3RP7UZ0FODDMdwAPKcar32mpOgcFY16y/FTfnuNgBSfTu/GUg59ppmy0fX
TPyz7TgvBAhRjy9vsVdfoEXf2ZP4AfnBa0XY6tBHXh8zu3TuHEqEULetG/991VMNp7y/8vEItdVa
n5gLKK8mP/SmwTRpMtWdgvjRkcEDBhptsN+1HACfRJa1JkbbNnrn3vJ/UlCtm9odT602GxiuvKPP
yb6ZNP85L7r3LPuJ++YrS/4SNaLmteuL3XrAM+b3sUY1H9RECKDT4Mt/M53gMQehzBlewOOmybSM
mz8YpzaVZ73ukT60oHGKRpwzwCYp2b/+It4DtuB0OH/tkv5ZHDAxu1xgWPlH11EWe+8GILq/TGdk
6/BP65nuR3mr/xn5dNSn4uS581cg3GNBagEXjn9HA/Q86hjrAvO4Rl10anqaPvGCCW7uBeR/+2AK
d7+APrKb8sNiR76ZTWhvqc99wv8bdNk/2x8flgLhcoBiYvCPVMrzdoyDnT0TX4MHzQgTXJPXRq/T
B0wWkB7u2FSZ32x5r2wh7Nd4zv9mhQ4kyKmNBumoaznirnHEdJdp/wd5zvuxTNh5ovF5GlLtWppO
/jnQF5NSnbiRLjGeTbXX3ueGa1yMadlir4B3SIO2ox/uyA7dKtKSGeD6y7layBfJ5Hde5PI11ZyH
cflwOqlvlxxkaJ+hdxBjo46TUUe9a2dPAuk6Wz/AkqVJeIu0RXlNsrE+JIHxTSwwFpakyO+6ZLgA
SSJl1DAuleN1zwYnzwZXXBoqyClRDmlzuzQtbV6wBi8UWlT0St9CfbR3buJ/JSZBYInhYqpj9V7Y
ZJp5QEwspK6hX0I8n9BO7PjczildGZpaYe5l0u5UywASqT3WDrfaGzGL97nBjuqmQwWj1b9fRjvZ
9+64hBVvbyQ7kFisURMmI1Hr+suhbOQdJAPB0pEqVKDN7mJzOunqUzP1f21aOZGOze3cDJJJUBZH
WDeyxyG3Ed8SmNq3J1GgvjAVKo9ApEegR3wszu/I8px4M+jxjsdVR0o+xlsjkSeJjVujpfiSRuSm
dbXxhqDbDwkRco62UOpVLHxssCG72KIzlSV7t4qTK3Q956rwXDw7ljyVU5kf3KoMcRdn766ALoFh
kfUokprF45UTPQugtUsZk/esIrItcQqdVYpDPi3HSE6OUd3TJ2OqI2Zy+jAJBtzMs5+eCx2moWZe
glXpgqR+eciE/sRdg4Cm1rQ9wvJ841atd4QN6kX94tm8tuhBA2Wceo9mMnbtByQXCkW03e7klB0k
ZL8oMBaMbjRyR3Mhl5rWzGH/pzjsEZ1G5ky6clwGMdGJiXElX5KgiDU2cIGVRiVlG766o5ioj5NJ
L0ggK1NPShX0xfOFMFO2ybPlvfoxy1lgeXHY8mYVTqN/TooxeD8sv0M+39RQnAq2D5eeUM3nzh+g
47ResXczVkU5xGiZkm04ZFk0jOSE4Y397kd+fduuxRoB7P//ZXEn1o1kjcw+ZsjykcKP2Yc/H0ak
ciHrq5eRIGgSWMqT0ftA6inIKJedvBRQWxO80EkAIG/x7t0Ed7FJMmgcTxRKhWT0wDBu6LXpg2kC
/Qa/IdiDEbVP0D/N0rlYTh3lzDk/3FUpMdt/JY2rZ7YIMIzPeLLc19G12AlaR83plp0bpL9csFaP
CqGV3l8TO2WYDxQo7H0D230kjRDp0ND81F3HyAY6pbBH0vx8wdygeGq8jKHacoyR2+yghRkHh+jC
0E/bGzdad53EQC+MpAoMZXIdWDOe7F69V8LGqLUKCj1fPAs7LXfSR0Ni21rOqfCbWPKo1Sjd16zr
namGh0LzzftUy85miTyiz9S0bSYAioV5sQf/V2OV2mqkOkw0oigD0puO8IrlJRqkvOm53qrvZPKI
ZMkxgDMuu0zlydGAlNW5c/HT4TaIVdIdv5vDVIVVnR54YvxNyr1F7jSMztaxb6MfnGxKTDYj8WbE
jhlhVq1DNSdWVKmAODLvbFTzBBuOHSIXAkZRgzUUejVvFcpPDspp1r4ksXvVvdPbLEmwvIdiPnEJ
NEDV0l/Ss/bCwolnpTxC7Ex0FjihkYVOWnx35epEWLQmWoQ2RUa3Wp1YNrO4L0nr7N1sr+sSDrFR
0qgU5s7XaBxyQudFQsfei+FeJ6yI27XNdgLEUCia4Wuyd5MUb6kwUTA61q7UISRDmZNc8USvta3F
yUO40uyUJCvysUNCSG5L6f8j7uuVlIhxVMue7TUeiJHzhcePEmBGRNEaw6c08hk+GybFgkRQal4E
XDn3lmY2HEWtvAUVRhIk9GxDFvvPwgywQchIfdhqqJyoscbavKuzd/jzKNDPk5RPYpwXSkdGDzkt
YdVrO7GUD9rJmatt3NMTGzxBG1szvjy9ebPEV9nwvrpVvmutEouQ7ELPGllaDe+5M+ihkyOh0IW7
S9skMlXyYVxHtJIxwDQK+PpptHS2NI2F1lLBLZiNJ0dP3lHGjZEj/vqCAFXVdhC45v7WomTElEhW
beZws2QJl1rhPQk9/yCCqgjJ+ZKYHi3R/qlR/MUwwcMJTYfCuBYZCDr3/WS/jp2zbAKzF1udQVA1
UzTXliX25bymjrCLaRWQ/Mz9ZCH3Z7GY2OQ5O4bE874T3EBhh+tgGU69Qz606DUVTmyaGVnQMCzL
U5szeRmaOWTZ8r2kzDZk2lHjs5OrXRa4WkKlJcVoYHcMzl1u/NOW4L2j3106vyW9CHHl0BePpQOM
VWcW2DdIMeZLkOpP3uK7DCUDXDspgJ05fyY+XlkEsTBgQMjrJl+j4K3ph/noFs9FM70jrzV3PG8A
0BQjxaXlAB6MSEeMkTGJPkwthWK/uFaYue47W96c+fA9HzTSkoASdzH2BCr9mxOfPG5y2op5i4yN
S96t0TJP3Vtl1Thn+4G8xnmbZ2ziZhMcNLmfKu0+CL2KZme54/XAYL2dyQF3bFSBLGPkHvPiW5fy
KBM7OBvLN9/li+Zk6q7vnO+Kmeoxy1dSrwrgzCk8o8i6I9Y9UQEkorAUdUzp3TGYpjuXQ3APmNIs
WIeD059vdcxW0q82KGDi47wkakeXeunIzqxKsluGNdZHTTdNJ+Q6qTck504XX+sfAQaQlJc723qY
kwdvhOGftc+sMv4YxFubkXHABTWvI1vi+haDeJcGkp0/qS3Bcfgi4+zaO/7flHa4aIKbNs6sK0X5
sFASo7smv2XwzeJkDOUnPCYm9RTIykjJkixZe4H7SHLroRiXlzEhHNY0ny2/yaOe8f8CzSLilTdW
HcPJypythbF2M6gSAIMw/42oecrETW7TEkeFIMPCTPpbrrsPpQIPwZgP1+a4x6zKDZnJu1pYxEHq
5amz4cQqdhxISA3eKCcE0GdeqqjN2z/yxIicSYgwT1HrUXGkhwqCR7Hk5FtmtOdZdkP39TU5w71d
nX0Wb6HJzGFjKoAnjPKrzcTRwn5naxfoGD2UGLBursnPYDU/nezyezdNfzwlzujxoKvZBa5F/3ls
Ofm1uQBmMc5njMJImwzmljky6fpQgEbYs595NBa2b86UXZLB6TcUnTM1/prJiX2xZSzq6kFD2WlF
Pr1L66CPtBsSmEndfpvi7jvNH7TAeJ6xPm+IQdmN86rSduCyMsYkBv5fHvT/9zz5puNydKt02PWJ
bCLepN8UFSGD8vtkHoiezPXDqGWf0m1ZYnjTzmZQO8zFQzN62JJmc5fj5uRHMyKRZVC/LazXGHL6
2KPY6VzJKKvDV6tGts9Dr190Mz7qXv2e4gnjibYEBUUVYRjMUHhCORqC96HYLtz7WCgcskWmk4Vn
k9gnKyqLFDt8WrzZmQsCu74uWWCFvph5mcYOYkHcYQ/FiFWT+zvLbpezgMF7XsFjN0w8gwGJSPEn
kh2w9kbkT/a9JpdkM6vmPnCiqsVJnXD68XtchUTqOXhk3HhKPRc9MoFWmM9l+xJ0KvKDeBOo5NUq
gulUlZYXJR0i8ASbImkf+QN1rg1aYbLe7I7tHQt7SJrZHi0XigW91k+tFI+ZFc9X31Hbvuq6L3Jq
UP24LeJIjppd5rfzrpIroH9lZnQ2pq8Rx+4eXot39vx5iig72M6vuhbPZe5axC3wRDvtP9mTYraD
x+K5KXElgArAwXGjtgXL7zVBoW8aE7kcV65tuidZOwh1pWp2ulWPZ7uzXzunLkM/mIwnq/3U9Zy+
PuBMCFqdWwOWKt57hJK5SG9u3XgH1wCeYSWcdwB+zn02ped4SC7WeCrtTLs2TXHKEEJEtkCOidLI
JsjIi3FYQBNgGvWJxGd5HnIaRniUQOwaO9uZbq0wF0h5N8TmEVcRHVYlFIOrlIyDATdvNbX5RXlc
LLjn7UjXKVNmzf5oQbVdsm566mJjQdoghsclp0b1cXK3Af8Lm717QYNJ+26mxW5mkbhnztEdUrc1
nmgX0DrWf4SR4BylQe4ycUgSz7iNI1JxoxcpOKX6Yjh6c+QLSq+VaHho9eS0VP2j1afygI/o2U2Z
TCQ+DtesQk6AhyA7N464+sFIC4a/g2DSkVmyUQTb+L3wn1Sqb1c1xMjSmksTT5sz8yr0BuE6Rbdz
66d6rgNmeFTfC5NsMryjmj4jsKY3p7WQs0WUsHdeXH1YE93ZotSfbyHi0f/KOD21PaaAyeNlSblv
9yKor+iG0CjbVqjpmCsA4J4z48TjyeIjo8eYkPkTQdS/03+GviaoKCW0WC35cy0f1O5EQ5pwAXpT
ibTPtF86++IhcPI66jSnwJdpjvo3lmvAT6N5l6FFxQ2x6XzPYHXwMSyIi0ApfRedcXI70q8a1Z8L
P4ekbRfzJi77rTPWnyv5f50YbZWD4Sd+zaf0JGL57hfKQSvHBUmulf8v6fyr1cTHUuGgNjBcGMuX
C+lUNOJXF4whxBqeGWNP7GfbCGsH1qvfJ9nWoMT28wXxdoGEMy+Co0p4TgsyExjN4WYn6wETc1At
3J600qQYD8vZaXsFUq0TDAy736lySAcaEpuOZay2W5XY7rU3pL4f0/KHRZcVu8fABLbbBNYpcHqS
ZPqc8WUGkKTz42ubxdjHLDvyqoEQM9Ked7xt8xZo2baTmfGcP9Md+YcuQ56XsWmMLE1/NkXPwtXI
kZcYyYnZZhoVrdAj0wfoiainD2NDey7GOrm4hoO4b+Gcy/LCPTgEjacJTb7j6+KtwNW7cyf/TerO
j7tqLZSTtkdvhm/eYvPIyXTfKvvHE8L9cAz4walA9QwQkwShwPvwYWGcTI/E874oEaEiA5om70cn
+CvCTf+v8dPxofCL3zSBR+oPCaJJvRjPzrGTMrsx49kXKjCuWppAqYoVAlRvrDF1Gm/ZvFYGZ4gE
+V2tdYAtgMRcEVljjoEfY7N10sWZWW5+lW7S8lpCGO9ytR0IQViKQByEbT3yx6Ura5n4w6S7ZIah
Qrcb3i3GnJ1W3CZHfxkLUqNyLWGDWHCSIK44Os0ExenO871DVScvQ33fzfEuFyOtWkeSNWZCpePA
gAkUYYkeQzdlOyi6+CWJKbhTysGwWDWsJAPDJ6Ig83mkJvfBYKXCpoQ32yE8KJtDZ85YCovsORkx
tMgxeMM1/qIaYL1DWe1MLXhSCP7DiQETF3l2NpqWiKEgha+jnANRiDOjk6EgoCQ4sHR8XJIEPzzZ
6wUhGt6MNyXVsDU1PXOeXP4lxoATwGNpI3E6sUnB8cF+1q7hP4/pdZAuo3j0gQdPNndmhQ4d58a5
vBl+XDP4xv5RrrlxE2ilIVvyyMEE7tGOWkH86rgOYfcBgDoKMZ85WWhBfdgYTaXtpPTPps6GuUEh
gAAU6wMJ3KCQ9nXSvGmxjwOvHuNDzfBnLXFDpf3OseJHh/uOAwP5iizV0c8apF2Ettp1z/W9/mVg
/9ylfBxcgqFN34Qsmy6xy9D6uEPFpZLDAxgDsV/dels1oUl1gvqrG8GgjDVipcQnB1qo9iVdwCYF
mQN7DYk/2shkN4zlxwjyDXkff0qGEZ+ehsJBLMFGLd5OC/SziJtobr1n3PwYjUrjYSZ+RykcCgtr
nPxuoSfYKDt1931SfmfzD/aWJhwldeHYp8jlSmYXzlFVFubnwv41YBNjrCvZdFXsT8bkUcPAf5CG
PA0TuspsNzDbZ8oHbbxImgTjjnnzbNjrUyy2nGOUqZOxciIX9KvJfA9QgC+oLZsdEfWUL3m+l734
wNbNnTMYvzDpPm0SN0O2mC8oohBM4TvUZw3xcIo4v1jEaf0P+xVsUC7rzJaNYUOWWJdc/QQYXazR
PfR8BvYW2m7K76YU7yynpYqQBkJedf1L1gbFETIbsh3DDrMS0gjFMu2kt2otbe+RDuSr9Pn1STVG
VJDM1KlWGoW+C1Bl5BskVqWoXssRWNxgPekk+GCJOQPG+ept7a5f55A+mO4MMfhkHXqzAiNT9DeD
NpXJ4b0DnYS3Kpxde2dwfSkuwE5rWLjbCArYoNlbaH5sPlYSiHdszdd4MKnDbFYqugZqNyvNQ5FD
I6v/zU6cX6dYz68MKLhZMUeEInuwunVgODc7yAgs66nlIqvHv1nPSFKVDhiMKMyevglMYyud+awK
Hit4M7pu51yl1CIVg+befVNTsGXzuxOuX26o4g6zjby5RuSLeG8tqc1H9JxEdnXcFR6VYZbtHTvR
EbFln4hpHoOmpwEr+5D9RR1qvWltXdRfm9bfGqpdwlyHjZH5QOgaJv7+DYN22GpFvdUIW0LA4OxV
DRLUq59SsGqeZOHXtDcrAd+tPIlerPnMpgAMlKUj26wZSyz9Drm4fYW5ooVCSjOaRE4VVI5j5Hfm
t9Xww2vktxcb8TFJ57AFYRMqqIRanwoed3kpW/FmJuOjo3OlTG22SQL95jftk8eoECbao9EwnszY
oZD16KDZQqurl6AU1gSusiQKqtK3+ijkoUUxwqCu2ZZy1jZKCuCJnb9Hpw/jxE2R/tuJetQkI+HW
0JfDIFkczrI8ZZWf7EqD390HOLeVg/7aLf5lLM0fRTG806zVlJZ0z00bv6XgTDH2nerWvdAWvimS
AuK63srYPWWj+UQ+wT5PBA1Z+epSnkDkT1PRHYmgprIq0aBoIHpoZEIYg88S1yRU6se0Sj7hsTEA
hLWODvzZCryta08/cQ3ayQhOiFuCCAUtKyRtOBmsIuPEYhY4cpebyw1p0XdZqq1g4sP73p3rFuuN
y4SwWlYvrwkHvCqck131DwHf9p7NOP2U3gWg6xfvxBqW1LagOPXWmMNHYWhi+o0WuQ1yIU/O+Q48
SbbXTG3aSs09qVSVD1kjtpPrfE5D6Z1cDz0wgx7uBVFRRA8IS4iduQC6IEvJyMqdAS4aetUYGTQm
0fQp7fQmFKq5YDn5mrzJRN9DTdnHVqYRWNr+4m/Bk6JNoakrvueGWdck230lBBNIbz46QCqgVUR3
TWzNT018j88JaixxXaEZo8SaDUZiZ4hz5S6QTFirZUDNwp0FoIJE+wbDWzOfMzXC5jO8XWAbJt1X
A3TF1F4mm51+bX7mnfYoK/Mt93gS8nJC8MFpG5BwssCWoRYIF8Ortu7YpLsMNGMWMO8jWqlHVlkw
6m+cneehoWVBwrQu5wjqyBxxUu8oApJrlwW3i95GHRVlKHOqtLQY3sRabysxIpWmrXYYwCIjgwtm
83LJVvQnMimY2JIFoBNpJechPpg6hHhA1v1SGiFw1F1hODDWtVOc9rQkAy9ftUYhQ7e5LJAFTnM6
Hv1JuzRVLO4ttJ77dOFMD9KTYSfFfkS5QXgwKbZKBlt9RiHtFzT6IzOkQwPOhKugxBw5x/u+GJgP
BFm+Ha0GtMuQqqPttRQm68lDXEVr0d0Ixzb3fk3Icatbh6JUFJXM97ZIJH+rZ5b++o1h8D0vi3ZJ
WcAaSkE+1VDKCWXDlk3nf5x4ZFkl49esyORIRwB0hEgX21Yb0fjVo37yQMxbVWIeaxRFh7FlEOX4
zSXQxgdkHa5nz4g6TWbcWrIchBy0bVZZ8y4bCP1QCbNJ2wCeVCt3uVQ9Xuf1uUAnOJwmXeOg9uq/
Uc3tyc+SqzJBF2SgXzy5Bum57ZusoYdO5T/QU0soJ/Wk9fqv5vj2jqP924gHnKaM081JQsBFbEyw
FiPkS+Kl403YQE6Tni+B6K3eAYMgSOIIZlS8OfJmDjZG9zi2WoycOM+6hAlwLzw9xMF86iev2ieA
YkfV3huMnY7u4r8kxHaRIh3vDeI44ARe0L2PdzldWwAVgaRSNkvx8qGg0B6cdmmwaI102pn+RLqA
F6FPZ15CAb+pHI05wv0cUwePmeOGlH4+4kj3LuPg3ep99+66w7eeqieqf/0AE02Y1ZbBR7UbEMhu
UqQDZjWW6FGwcvVmTNCLRArSxBfdGV5Q1SjiMOPHwg49qpsMvVivagSyWYIGbVrkUdCv8T6hDxyZ
SwSGRNCiUxxOlEtafvMd68Vd2EI41gTA0anDr1lvfyxjebeC9D7OJLyawUW3YFlfjCfQp0uRPq6K
kNSevwz+mGcZ66xx0bVsmf0evAU6cpFmz07Fn7Wf/NcFFQ9PufngByjkR3mzV3M7YsKMhFkhaY3j
nyXgm3eaX5YPLdzlu35BkRWU8xCJBeU76807KneUfzNN/ZBYEIhToMie+8Zu4XOw8q8cLRnKdbkp
dFaGVqnq02yYn44/WTxtLH3rPPM23tLXe3ecwfOM+Z227DpFSvOcLJDjzE4AA+RzZFypu8Tg3ztr
3rlMkMcZRhIZQ8Yi09NX65fiB8ndbbNMQIAoppzyaWQp0jN/I2By8F646obQnkuUTIY415gHjkW+
zhIEh1vuzPYZDyl8gCa52cQxbjiv7iYG77tSotRxZnlNROEfClGj1vH1T+xK8j4vtS2gKxumWZg4
sru1fnms/Hq+NgPJ3CYD/XHM88Pk9n+NfJp1wTgC1FO84qLdf+MiGkor/xertB2Zbv+m9+WDLNRH
LS+TQoR4M0adFwIF0SS2vZnp59gNvh3H/yQe1EOmxJPIfh2yEDNTPBoK9lrY3clp24lVmeHD5Kr7
z8l8iDPHu6tLiwjRzgthXHx7yNLYwbn0K9VL1UMrSlGMAzzoYnzHWm0/2rFFoMTMPVPkLGvdujYP
oJwibzTiL2sG+cgxyCWzTmNc8YSX4Dw73V3bc/pL05aRZHWyH/0O6ZlYVFi35m+hs53pHNyY1QCT
c2LnnpKMVAxIHtgMIkL1LfdmFG2F53zoXprKeeiarjr1K4UpZadAO54/lVavNoiLtQPS9HbdqXes
0uY5yvrEOrl2VcBCG6ddlrur32T+Z3mGfe5GMl6WkfxsRJd7i94x1LiXMkrysZh9FH/l12DmWK8M
WG+6wlxE8bjzsUpBtCsOeWaf8Q88EMNFsDTUsO1sfszVcAT3BCrRFR5fZ/bgD86us9C+u60YtuCb
gR07/rEtHpXw+oi4+R7sjbuXxLYSTteEfY5/HBsUH4UUlGpi5OYkxrePA3o7QeplIJytc6B3s/Sm
K+Y2s8bYQbM5b5sQYc+tyAgXykraV5O40KAUewD+8X72OmdDWmk4ghagYvYe/mPvTJYbV7bo+i+e
wwEkkGgGnpAEe0qkulJpgpBKKvRtJtqv92I5HH7hsAeee6L3bsS9KpUIZJ5m77VTCMBnC7Zox8TF
SzHOcTOsgFLWJzerHhOnUedpLPJn0U6/e3zDYy1gzWx0FkOmgdl3F0QVmwzRwMTOB0yaMg+L5b+N
E6HFHiLXKftlD7hFc1Lviuip6DUwkcjbVlJYO0foRyOp/gb0YlsGfLNwTmVWm+Ak7HZfjeqd7EqY
Gr1ztg0EQ9QAIgSPo9djp58skzDA7hFc4PLgEVn+EI+WufNwf82Ds2dayS5jwm005LF1t3ess6kZ
ryi8yxVPSZhVUYarKGhPiVO+9qJ5yWNNbM5Yh2WshmtZQdyfluRbOpJ3BwEeccYE8Aa0rpQTtEE1
Tl5yCjH+IjNGKmPNu8Ga4luBcd622Cq5ZYRZLe7Tc50SDtaYFnVcIvK9kceIjsrq4X99UW58nWiP
dl7bd7vOM4pzMsLdS1EAnQoOtKGX+dlugjCJ8ujD413MHO8ZLmHyFJVGD2U4cUM2uKCeCLIVpfWI
Day5GkuKz4r+Pn5EQuH/4sJl1jjwg9E/Tw+lvPvLdNARYa25dmmhj4kwfhjQmbhdNTnaaXUzmppc
M8HuOWjjmxYi+0qAxo3ZcHVbnOx6sL8D71xACedatZpD9BG3+WfW1wea2ebiemj4pHROQD5x09fi
p8Yave1dlHR8fv4Nj5aIrMd/5m304H1oR8bNUoF5dHgP1pLOd2sZ7QQLr/FOYjBHPs0acmPbL2E6
UwVmdfQ5FEv1EM/VNTACZhtAZFl8YgdtpbX1HV9tExPSezCyDmRXkRNbnHJSgr7EgZc1WxOmChZx
8KtRYV0y+nxiskktt+ba4lYxvYcg1jsc7Ds1uTuPe+E7wbzZLeVeuUWDmj1Sp2jGIo90+IFVh97D
tcQEBySTPDcgjHWFtqBJlggP7KQOCOzu+VmDjav/vgAknfYgsE6YViV2uhPRUzTRK5Om434v9gsS
/43itDiZbtbv7J6l3TDETL58Q22LTHzVZGu/1zLG205O62PmLB+xobytWwzRcXY4VHhdtyRuIWS4
d4KBaW+cGKW3sFiUs2D9dc8+bauiP1J3k/lc3P0szEd2TXoR5BzelrE8DBIygq+i7Zxz0osk2cf3
yI1xkJeW4/pyH3JthrymG6bp3g1K2K9m7UPovP8jfQkUCgDr+8icA3JzhLoBqq6LTZujMcxlNV8t
bopwqPy1mkf33NLQJFCjatDdD2Acok3Sqr3JsvM1m/SPOZ/dBcHxIJb+1MwDbqmSpHohiSHlZICy
0W+QkKx1Mv+gNLZPruf+KOupGov6yid9HHK0UkyZ8z1qfbLSpACDxUvHkSIudhWxsGy/GaAD2FSp
eW7ibNMMg73xpkqvPTDnu5LSG1uZiYUZhTMrtXLbk9W+lf7dKFSZNzNNGOsx0Yawke4EYpmkNU69
0iQ3BOkuHbFWLMDYr70F3N5Flp54OOMgp0Py3bTouJ97VdwGiwPkDvU+qtR4KHL7RhQW76OrK+CS
y3vcc1pigoDaVG4GwJahEZe8ZtXDv18kZwrTPy+moUMw1iVDfEmz5ODJfjo1zC1g18Lm8gnSbmY/
Ogq1vHST3uqA+W0m5bwvtfqMk/Et1Ub71DDUX2fW3q86++aziN4nSsFBQEG0sOB9rUcIUD5vC4MR
2R0srI+wuYd+XXadOBoeMRSe1XtHJH/fPmMcsk7ElcUtt8ho5ls0vE3YpCnhajBqI8tp9/WI9qRI
dQty2gE6kROjUOXOTji+dWIK0EWLfB46XT3OrXVLGxKwhv43u6JgbyO1Yjs/R7iOYPbndwEzmXOw
Yv407RhyqjgfppuuPdk5h2Besm3i4nLsymUFFUE+GVDA16NLX9e4VJ2MzCrRNch0qbJAdIYkFQBB
wkwGEOC1QS0XWiPAHDd9jOrkFxiwabXMQLMhEpF7yGfWqfqvL1F7JUrosPDjHlLbzmlq/9SNqT43
CCYQ2aGYRI6f7ruy2OSALsOsqF79UuH11x4QsQm3hvIhzVo9dmHEHqLNpxuZF9lmQWu+tlr9t/Ta
4mMy21Pjhtz103m2j5inFej5LN6UKbR1eF/e3cmUHJd4fJMiQk+hNFgjhWvEzTwihmejOKCVeeuU
4727PisaB3z34d8/euJthID1C2yyOI2deyc7/UnyYjrbqVovgns0h0qVxDFhWo5/WMA2mDlij+eK
7gSFoa9xCg83ZKmHGO7gKrPqX0QOgeHurCekLq9K4MCSovqdm8tr7BeMfYz5obD9jSTiRJmPMSSX
yHTViillATin+K76knpYFj1jkeoNReul83Exmfa8GWaz37FaXbsNdHPw3uEE6gcDjEbc2tnnetl3
njwkmOdDbwB+E6RUOody9jhZLaYJaimbbVeTJF+6l8SHcUSuwF9b9YdqGG9ECf3u/U4yNxavVTZ+
2IZ0wooRYUlIZGSL9zyX55ih+MpWabVlju8DYWWQ0cfAGtiYjwj2Oh64erjhCPnmXxpQHlJ02yiV
V4xi+KmNLD24xpdfOYx8cTdAyoppDRG2MC1SjgPCTpOfJrsGlxTjxST3XiCGG4Cl5Au5NkXotJey
vXMQwIMhpHpMRmA/s0mmJvwpLkbRiMMiwMxgyiVuV9enwWNK4TfWjoIbv+Jklgfg8iX1YK2OMFSZ
vUH9UQ6an7l/qMoGvg1s1PcZOEbnDmQpQlwdPZ2AY4qWo8rss8fLuzeizNgM/HmUR7LfdINlPwz1
2YySm0yz5ZcJdccb8K0baa03DfrgdpgIYFuouTvelF1WvsBq9zatbyefYPK1IuSn74TY9p77BnTW
vEx9f2v44BgBkZQ4CIZwI1Zq6s3lMSiyKWQRpg8WFxLj57vCenDUxbRsmvMFE2vg9RRkkbPymOTS
elYWxKkfzDfuUbbuIY7Lq+ewMFD4xPzRS1Cg+8vVvmK7F+c0nq4DrGRQwYkMyxr8B6Eo1rFcAJ1L
Jaddz9Z1rWoMEVwr7lWgIAKfU6zSKet/4i3HBR14F6SPnavrTSWmYRd0NQNzYJYj0jBiBwFOjDHK
u7FHG1VrJsYctxYLQdRJXYc+bgYkDlMOWYanW1JoNfMLr07jfQNwbI2/G0x4v+S7tBPkrJtVtZ1y
PJuBhQAKj9bYtiMOwoDoxap6cSbjsy0d4+hTi+RBFpyVNaaP912UWPLmiVStB6PgOW6j4FoZrIsT
7cdPUyQ3cDmDvRrjmzkXrIOQUI95JeBUm2wQNNu+dJyyMOVtnQBbsXwwyS8ZdIBULlZ7+L+/cVZb
e54+9MilvlLF3W0eTPc0hjarx+xvdcZddkPmAeBzgSgISeuk3eBm6YhswaztnzyHzVTiFg6zKetk
+JgTlwH7j+rILIgVmnV0kHmwjZSgUmu9h3wSr4whSDPpoREOOLIyR2EOMpuvLGrMs1ujtq/qctoU
ZUSsz9LE+wHgs1ncVHcr9dI8T1H9FaU20tT+y1YfyVCMkBhxI1luSG8jHys8scaQtAffxLRlD+ho
FvApQ1MvRwafr/SR1bGI8H5lJs18855VovnsStrIuHlzdWa9UOD/noid8LtanoSmbWKGCQIKEuy+
diJmPH3X8tJjX8oZRri+lqdY4aAwFMZr5w7MKgpuzFGdFl8dtSrFW9mOLBblONwa8reEF3Gpm9bH
QtrHZZwSzICtDN3StreGtPNdUsFOZUwN8ELOzN2tuDx02XWRyd6b8LFkKc5T5b6ZsGbtLqJX9oGK
Vc6vZsSYMJWgDizIJswwzG3CFUx7dbaCaD/a6AHSJNl0OR61keuFTntLSG26MfA8ZMyP7m7kVyEY
B1RkZGwmuWawEK9hlF7iquMWNu62HgMeCkQw8kFe7Kq+Op1lHdrO5dyL5d5PAVDoeZRhf1rUMG/z
gvhwKoir4DwrmFPNHfD63guJ/fBZTTO4tKLm3YESuKq3aEMOukNLh3ruE5OnuUosvJRl+h4QuI6L
HKaWa5I+WyPNKlo7Po+0z+ZYksiJLq7LkDH6nsIVl3Ek+Uw/+uRsKB/zs5PVoWm9LEJyFzVffsn5
ZcGzoOx158NciluKlnnTtK4IHWoJBg3kZMHaaNzu6pkzfkWBIn2W/bHq43s2ToI5zZufq5rSohRF
KDPqr5kX+DgXNOltorHLZAQalDlDT7+ATkHVQANSQFYZdZg5AcIBm8lzptvbnEv90HXrtmOhnCJG
N52PvObcd9vk6i/VsMWDzuLHnpC5jYgt8/nvUDhEOUl+Z54a9zJLL773ZJVFACFKr/wK/0+9COdx
TNOPvoVD0eKUT4Woj7DhEW8qBunt0Jy0UVtbUzCInWK5zuKA2eDCRmXx43qblZLJFCvmY63vUNka
csYMneLQpnXOHScejNr4SxPYh3ibZo4c1B7k0DFlEQ2VQkGJyKog5LimURYS+wo51BTn6Ki1B5LL
nwv7w5bBS+/pmahtAi8KTb4A7q+DzcphZzUvbTUgz1TIDP0+G0IX1/VKYZHcoRf6Eb2PIYSORAx9
9xAk0V/vflKlNJYnt66eB88a6KWBuhVDJ16H3o82Jp6hFT0jxsu+n85Z07JYieDVEJbI5R4kz5jM
l/W/xLKmwSThUfhsbAeAEZ6DBFFpjAhhRolIa2KzURrzzVgN6bGeyDcXI8TYDgl5B65lHTmddyS5
+JMDuj7HPV98NwcBnNEJVTPdth8tJ5gxBErVtsEFO1ksnmEEMPogYm1kfGkXjXosUrQTrU6q/cxC
8Da1wrhFprfJlIM4Bd3NqjK0FTpI407FjCXOqlimJZNvhkGjQmSgK7f1/dWUOLfFAnybtJx/5XlI
E9gHFiZ4iyyMzBJMohXwDvyu8CjdQ1RSg9fR8G62cJZJa4ZnBmNFJmyxF+nmpF25wH6nX+kErErQ
uq3M1n8hcA5isz407FSkXT/27TXXyPx8M38iZids4ohCujHfTWu8dYw3HmTAUKMHpUJuYHHOp+7L
r8HiUEUC/f/iRaYKIjzNbaEaAIodwTvcu9yAHzhOAS4EAZEHiXwLWrgMTteC5qcxkZovuKGRKDC/
ZotvIl+EPhupYYur5lCqZFPO3d4m5qs1sz9gC3Jg8z90Qg4KGh4lq7PD2CGez8qYoY45RQwQkXWU
29fAezfj5IsIPOQmLlaCMk3/2m72V3RZsgbQhrzMcB+KAWk5nNzb6H7MXXzCVhAWiILymtDCqLPg
oXarwivPBGkc8MBFRzMrrxXgHjZlA6VhxV5qvjuoXT4/VZDy4e9x/9EnZfYtP2BY/xHLhJG7C17i
RbIj0orKC0hdn/21DP1+N1OC9SHheJI3UT8juWJy1PXvlS6/8KF9mXX9XSa8Lqn7NabWI6puKHD3
QBZWlPHkb4zJ+HFytJ8PjlUqBJnHQetrEBi46flexPmhMCnx8AsqJFvFfw2bpoLtxb2kBEoSP9fA
EJtAv5jgBpmeH5BUX8Ryp2rwXbOAPsQeaaapHG+ZQBJoKGLAyvhZKnHJEn/e9tT6GwANRAU9V2aw
y1JbrBi988DmN4k2a/3vr2jef5Q4VyE5AuuZpMp8jl5S2hJb6ndzYYGY0F5A43yhcMaAFtu3llBQ
dsTVj5u9LWxkV8ROskZ1XjJ4bUVkhISn+cCUUR5G6h1n8sP9f4PhyfM4/h1xokaO9iQ1uBti4Dzs
efKLO7P3+xFpyezw11cOR731YLbJdPAXVOmcWWFHs7vHbo/wdTH/tGrG7DPz6TXmYfCt+3Yq2o4T
my+FnkE7f/Klv/4zHHhXI3Xfp7ZAbT1+4ju79FM2rWcre1a2/wbw72HBQijYTfdB/Vg040czz5c8
RWRsOg7JCShopBBnjZ3IN4vPwHFeZ4TectE/dTaeXFl6wLkIujT9pfsfOPv/H3T8Mjc//+2/fH6X
abVJIbqkf/R/5hSD53Dg+v/fU46fPrNPpZPP6v/wX/2PAAbP/6/Ccz0+DptbEefn/8xfcMkv9m0P
6AQRVq7jO85/5i9YlggCoovhSgtqu//MX+DjlkEgOd98y5Ty/yV/wYEr/7/HFAgr8EzqrCDwbM93
7yn2/5ljZzYTp5VW23hqVZj+bdHroW6yYtx9DDL8VJFIkoe93c5hnk09d5uTPmTjs4ajhtXIOlGX
7y1nFvvB7j4Bwi/HEhgwJk+H1d3Aa8iyvw+BBx6jmUFz2dgcz3XwXIo0vvk+a/PJozf87mNNrYDQ
g+sjl5sJOyYGfLZ+uGm/za7ZprQNqS5REDhpu7fvCcMAERfKowVsXRZfuoTkz9gxjaO3kPSYzZyC
gcv8Rlj3XgxkQTyy/2JNxWw0ng7karanONI7v3SRBC8kPUY5Dggf8/wl1hj8olHUj2mPb8ktyG0F
YI033VvqJxKf+3BOjBfCjJcLCpQvX7E0jZws3VY+1ercL91v4wEJYTA48iJTjgeZuPOmsqvuXCRZ
/+gtCPhMpxJfFlLHmsY1FAF8wRon/MZFsr1RomAFJQnGu0+dHkHURJvBxzcjBu8qDZvQrlRuoAza
Gz2IhDHCQIanEHqviTrSU7V805w/uVHpEfJVWsd65uf3299DoqYPG2DZqhuq8s3qD6TOSCQTVb1R
kt5DZGI8Oth0vJx8ozw1v0w9jGFKevA1GvXvGCcJYUNtfxriycYsXG8E9MUDzzmjQbZx6LH65LHx
UNd5Fpj3ZOAPa0o/+4VVG2fBUU5Ncc4CN965HTuXDJVZ45jfywIWxWxtwTqQYCFguvYYfHJ48jE3
Lri8VW2jcY6q9UK0zCxRV2PQ/xCGFqdcqLOHpqmq7HGTAIgXqUQuXr7MxgPgKDr/urqhlHBp2fb9
4BikILzjzFZ47TFLdY/GBLwyjds1/sZ8l6ftXWTzniyex2GO8CsytijAoKJDxEfulqAvdn+PrhEf
gRNlQDWGc2B68pXZ8HNLvQQaykLNTu7oYxUAz+ezm4gOmPFvTvhWF+WnW6OZS6C2wEnUh3YV6PhS
2KcCENF64Wc8/fvSLfLQNBkIxFQGj4k7XYFwzogwwZmF8UBwSLt472owAFi6BXaOiNtZx1VK6SbA
Chi/sA0yzl6wzQFNvhgxCrK2TC7a/O5N4PSLAgcWOAYlsduypXXyT6q/4CuFSdJ6A0OpEpicpVEK
1yOCYyUZE1vKc54UnpSnso9ebajtmG2lZOw6I4NCw3ouaoyS6GOekmG5JkOV4OX4KOrgoRvj/vdY
mc1Dmh8aVuo2MNKfTKevTCPmW2pbr5rgMJJb/LWzTPPKokzfNdU87En+vjqRo851w0bPz5N3omKL
R5vh76O1xLjalY2hnVnjNBU9jeK68ZL0Bgbc2gYmwmZsnifHbvVpLuR7jgv7VEQNEX69dRbZPLM7
iwiqNeV4A9tB5KARwuEz/jAY/lf70Ov3msK0x7y8aIUssxqqc6Xao+yb/PoPBfPv//lKj6hmyxbG
GniYRAzDgyhoO6u0rx6XBGX20mJ7gXcUIlhuPqfeuWuzxS9f6FeXROl16rOfM7Gh4/CJjEMTL9V6
jNNvrwsidgM9isfFIfElQpba0eJGsRwfwFQllVzPTaduUGe++jsoEXQkYuilm7ChkfiQltPR4M29
TY0nz1bztCykYEs262jksM8HzUiSGijKY5qtu0rUIFI762Gk55NlN79wzn/byjh0GluYiqSzFij5
douDZUkwRgDDw+wGwZH18O/LYi7WA+Iim3RxFw/LMG2Lgo3fkLv21u8emJmyZFgcvr1ZQLboea4B
08CZd03mNA09gxUv7JwykXVHneblPv8SGERGrEKP9GDOturQOyZ5iKoCQbUV4uaACp1p/AkC7n9E
lZ0grN/ZbZSSCZPpI7YT8DMcZDzNYefaYA9dDezVd+bTYEJkgB/T75oS/wVx7t4V1SDvT9wDozIJ
8UlrE0ATxivoKcc8heptKmTz2P320YzmTsTkWNstwjmPAUc/Vo8e/v+prL6mFAqVvVjskA3suV5q
6FvLH7Eizh7z0xQ8DC2mQlxW8ypZBjwb+q1zJu/AznamWMc4aiNoWAmPA8mtQIg4hJwyuGUJ7wTZ
PskXFH+x+e6mYC2Sz8HnN0W3YCNIC+xdW7TTrh4mNhbtM6hX8eKjD1+zgshCAKKgm+faPNWoJZiG
koLm29WuDIxtniY893mfXoukrdd2QsVMjO8flhOZUBeni+NdxJQc8XNzzo32l+hkcyQQBWk7qm0S
DiL7aLXiDKuu2juD8PCKTOXR4qzTba8v/770jaMvZKoWZxl8lwxcUf9ZG63ciDockC9c7L+1c09s
7b3ka7TaMIVqc2hLxBfIfz1UJWl0GGiCmWs750IQWchWCV87OtcHo7XXE2h/8kR7uYtIAWFWWRJ2
lnXjN/KYdYa4drb88prbqbyB5ABlkC1nnp9y5wBvwcFmFGxvFc+zNRqEKaZQCAzjXNhzfAGmvvPt
wNiPLsPPhOMTK1RcXGQJMLqGrILQ/37HThJhZ2pWmynBfcJpVl4wh/C7Vu0XvMGI4V88HDwRfWcE
wl0KpkUJrnMGG4JSJmsfXFycIbFRnO6LX3D1wWcOCDWI+rTcuo36TC10jvFY2eeymDjqYqbB5A+c
bS7IIQneeicwrjX7KQiK6lka4gRwtwb+WEGdzKr+LOfFXzH/OOZqCZ6UP1mndlQ7o4RxY4viNUoz
XLGLQaPO6uM0G/EbkBH3mOTqKOa7OKUBfGr400uTQz9jqSuwzctYcCcPLjccPq1u7N7SujhopH2O
9ydPGbEnmVS4ie/6ftf+mL2K9ZBpfvlL8mN1zQMfbrsOgvhuJtr0hUIoC8TfZC67EvBl1n5ZxGEq
yMDoe+eQGxhLIiw7zxkmsueO7AuAWMDEUgcH6/ybQFZGls4IqyENas4q9UIQscGYU46/ROKdanwC
uyqPzUMn3UPi0CjiCML3Iw1m17NLdHPHMHaKIh1aTDJujnz2GmwRem4f4xrWL3dyJZxfaYbVOe6n
RzdiiIB5HiEbEiucPlFXUYYxeVvs+YBlGMdSzRg2MZb1yCRig1aXKUKK0YmAVXziTGRW0Am7TVNZ
P7Zxzxge6l9oCvbZAP+PVMM9pW++LzTicocJJxzEH3tyn6Bcj+/K+1PWlM59jCRDmcCk8kjpC9bf
fGPr4WNe3E8uFLWelHkPOZlCR8ZYgzMkuq2Jx+IuoXEoVppgZAEeTPgedLdPo4m6bR534+LsFCc5
Tsj0EOAv3NioKcndxNvaYIpw5h8vb7kg7t+VdTTWCiv+poa9x0wPO0/bL9g/Mf2m9Bp4oFbVwBeJ
aWWr7fF1mqRznYLyW8jR3xVeBRq5NqNzmb4ATF3wi5HwALZw3jJhw61s3HfWLur1stO3GSPXup4x
96RknwK2HrlWlGchvpv6R+Yar8OQkqOwmFdVDPI4YpZQk2MfvGnCXrY8mUwwHihb7lJvYGNqkMZG
JsFwtGfXPFZmOq6XmaQzNX0q8ZsIpuWEbWUDt55k3AVrqfakeIoS5C8mEBnCc/076xgHSkGSQ8OT
t3Wwclj3ws9CHrXSgcbExZ0q8+FIaieytp5VILS/FFtIEiBD+CllOx29vt7U3G/HyepeCqTtq5Yc
jw0xvC2GxfStjk2euhbrZEeI1CnzkjNI7YB99TBsbXYTlyLIXghdgVaGIupIktgQTD/DlOhzGUiB
nsKewMwU8qjsZiNUUG0t2XqbgrSVdZCaqBxpSpjKEnPivTQkz569pljWWLgFrYj3iolwIyeFpsFm
izzqlzpKmOoujXEsfOJDeo12xFHxI7m409aYGH5NbEsovrzhpAF5hEQHEewOzMDru+eZ9GcWHmgf
qihB9zLHmwI9wyMcPMAS43QA8XIhPWm4kIdDcAKNzg7zNtjnAqCzF/3gtHuUvj29xB2MMb1g9LWq
U48jedWhFdoHqfOU3ZuDWAzFc17kDGftEuGyA6HF8JJlx3qThWMqIjwTSYn/QJCdHMzq+b20hwCt
w9Cs48W0L2xO9tGi3seRnKmlKz/qTFbhwmBuK0nZy9FIsQWGwyL426FmMF+7jI0fk2szsvpneAHu
BkR7QUFlbGXLFiVjwMah4S2rrpl5kEiqXXlguM+9T5FEQTxcEh4rDHbtQS+CsxSN886F00PRUBsQ
piZ+AA/VLAHTwQNlmj9mfyIsPk89hOowzVKmycridywMiwowQ/OELj1ibBXmYK2eRBIcsjKHojg4
bwX3QBjVc04IgL9xGie9xS0pTNqVCqYLevCM92UrDGM+dmU08xLSTXYR+FAssfd5v5xfkPu8Qtwv
Q2aY+Mnd2NjoJRmZXAf5qZLj5+D0uG4ALKL2GJ2LwexzNfdAXeKg0Fsbu82OYeB8KkdS7jXe8h2z
A0Lf2MAgM+KMMHrrOKCgJcShr1exAdGgmJBq/3tKiEaIFsM8mG6+HZfiBR5k/qeRT0FRXS2CYZ4q
C0Gh6GbQXL3THRbXM3d9qgjErXhKus4I8yn6zAKmrak3K6T2ANnSJGL9VLQPjPIGcI9k0DRReZoj
k/W4dV+o5eJHduId92Gx74hT/pUxus6o84K5GY5B2yKxhqLnF6oMvX68sNvO2dmmN3wxUxgL60UJ
ixwzYt9Q5P1t+wzFcZsva4uHFKx7ekbStSUWHAqNycGTenSBec3CogB5uo53wiSzOI/utqZUUYLw
1A5j/1a3A/bF4CSMYlnlnf+n89WzpxoefvNPg3g6NMuBdB5z2nIsHkbQkRti44FteFay72v3tffR
MAhKyNXY4FbVpfsH2CHlic+tENHm7gYEaVVC5kcV9PbRwHyCXHqwmC+jexvuQtfvOiu7fSDGp8go
c4ajvyxlvbYUvDtM31dyi1mAioTBuyVP6fwE92I56sxmsOM0r2OSV9tCW7+1j9+iJecWW13Pt0Nb
HLXKW9nwsobU3M8Z4mcs+zfW3v3ew/wUQ2VQTl+xsFS4NmvTP82lB8Cd7N1nF8roRuK8S602fc8c
HtcJp2AsBJyju2tKusiPwEEwNcheU/Nek4u+pNNhYjv29j6DgURwMzs9sDH7jAr7qI6S+OcdPXUT
Fo0Ao90APCfA5W6WcveVGN+CYbC3FTyTjiOoXeQfLDZkyxf1c8mmYctJW9L2rW2HXZ6Vxn/QTHyO
M8p7k5G3gXsGFxKsjKi6tpKcLz9RydUhC9MVnbEJUpRjllsTlo6llyGYGM6NwRjcsJ8mkXkXGwvd
qibKD2RnahxyOpembSXbNdAzi8P9WrkAt8eOXiRi1MhuqGMEYuE+rurGfsYUX7HnCcRdA4J8ITb3
9KP2H5beDVKfoFrnhMzvlGUZa7wIxlmQicn6pLxI/AUhDgz0mz2h48a8KP7T/py6AJPYrxShV8b2
VqiS8BrP+CezwX0c5GgEOWwMf1i2WjZkxWLTzwXiHzshVVnCUaFpr3aBC2h0qNDUGQZLfJNRZTx/
K69v96NchlCwhA5FkfQQmiBrR2zmr5nPtcxYctUawNyiwGEkVHHk+rrqTmkLGDjymBtGQjIoJD+i
/ITb2NPow4cgmegRVeH+ro7K8Hk+QTBDhmT3vKLEr4c6id0VVqx8W8j8J6tyZKr8up4Sf7oytGse
E0Y6L1YJxTmeX/vSR1SuibhyxhqbOAOujWMMJLb1wSNEOrmXjFJWuk5f/AF2UpT8DF4H+lZUznOS
ZMvWI8VoljkqStar1+oXkIjlWbjT84L8Qdf+c9N7fycmGQc/MUJQPqQ9S1py/AF5qAuLkqcaxKFt
IMtVOEapU/p10dsuHLpsXQRGTqC62oDUtHAW5dmWCxEVWJWBiWeTeFGzPe6DnjjMIc/eDWWlocow
PnHQqBoNb5SAWl7qw4JJ372r5Uruz+1CkutUsbExAYusDE7TVReQ+UKiOwRgkv3W1vRN77gz8+pP
PQ7zA2YIiggE8lEck6o3C5bXabtllrYcUtZgRQlIPOqDaEMJd22S6ThBRofX494jPV6d2botJU7Z
XBOYoECOo4kWtbtK2kgfMik+0IMwsLMzonWqmyY2ixWZw+E6u9M6T/RLy0PeLwbKGqQBxCiWz/Lu
5fU4DPSU5+iIY9bC0nTC2E5PEjfmOKHLqrtsx72ueaOGZ8RAJBjOVU9t4TYXkqvWHVjFVdGXzD+k
JteuJefAxw8/vjmB2x9MgN/bCH6S6TJANpbxsGjx2WV5uy2WFnUzVTFKhW63LLhCOs/ftyPEZD+N
PnlE9jFlCQdvtuvEaJGwhxOTLBBUWxXee1YbVzhDyQmLlSb9CEv7OIl93Nih2UHP7oQbkihLAaB8
E+cvwF0zta49LtUO3YTvJLD9Eu99bLhXGSizVCeoT3vtqwjMeMPGj/6SnE1qJJzp3rw3c2zNgdm9
ofSDn0lci+v97Zv4V71kjBG0ZEh8SBsatqIQRqhqIMLI81yk6jr777ydyW7kSpRkf6V/gABJd05A
oRaKiTEqFKF5Q0iZSs6zc/z6PhSqUahV96o3Quq9TCkUIp3u18yObUfjnxScCCU2ULukuXKaBQoE
XOWJaQY4pfwh1+UfkXWWH4WcA2O7XxddtJ1cymo0MggLX53GmYK/2QmADI6bYe8P9afBEPtJu0ph
jb4LAaorwdQuafRa2J9lni81O5hl9Ihws3To7s3rjLhFAslWmM57QzQpcAO1rTUd9GpPbU1fBR+h
WyFE4kFalS0ln0sDs8i1eifC8jntCUCwJfibZdiQ8AzVoFzdSzzHf+uQPr2aiBRenb/pty3VU8rz
VBcx0zfT+1GhcQt05ioydT8mGjqZ1JHOZS2c+tJ5LIvgq4Fm0yMawUsy1NpoEWm1nKNOO+SnxSjC
q8ocDl/M24rmjIuBxGFPvDVsAMsHBKSYpvdM05GKJrK1M/Ox9rUld7PGnMVSk5nbMHYQRHWrZGME
zUgXBM0GdZPyGFRkctkkctxldKpEkm5Hi+lbVswo+PALHKbmVB9sHa4ynjtfg4BjaJPlYv9MMsfB
YakH3lNXuf+6YTA3TVIe2ILKlZZhQfOemxieOSeSVo/rte55Z2KpK1NagDVsUlxtdi5jR+y0efxh
dLdP26ThyrB+TKvnLGQRH1bVUqIoIYl0fEgQnULqHXSIPDU3rh9qTL3KrEH1/tKYa1PCmR3hbly1
vsa16EmAo7385vd/budzPMl0E4JPkcxSH2zS/usgANYSTq9keK+tzZVWjqrahB3sVL1nw4Gdep1f
TMVVQedDtx5//RTYywbNosiN+BRfjAhC0jCvn43uDGAO8JfL6w9H7gdTfLQKoJftvAch9gFTUDCa
4hmluavyO8UFFCQMLI3RLHe2NJlY4tTWKt1ZWShZDyjSTCmwSK4K4b0AJ/nnAejynMBHTWNzUVc8
YqS1kZ2xK0VA3roNkctFfi6Movf7DJYuNoohx6uZYLagAkMDTq7lxRre0yFuvSfdsba4vqBd0UzM
uVEDRgJ8j5eQ4dMppq3dw8VvciaZI37bxKYqhhAmSemAGUmU9z4Eb14EzQ8iW2mzBSjJy2Gb6hY2
Qhh65IChIbi7wTLYWCt+9JkrQaFBVqVDsRMHuqDj8hxUx/k2uYHAWAVJ8tdk3El+Knjo1LCWcnk5
JZaS4rHI+1s7mP9yK/nr5eDtlZ1sY9rDKdxS35aXYZWOHC4gTjiOBprEiMKj24oCLyl1lw29lpXL
T4HJDK+h9uKFa70L/nZT8WEhYihP/6vHVE9MlE6typzNiESIXXGB8TQGDkKIw9sKj7OzpSnqUMvF
jQYlIq3vUOXjh9mJD0YsSWovhJpofCxMJqNEWvlCpvba296zN9ZnWfEWhJW3B9dFS0OCfV+HUoN8
cqO/xe/nBV+jp/O6bA3Lz4zkXJVjv5lb5oAL9qZbADgCEg5HZ8640/RHNs1LAysnWqA5BfQce8Ho
RPB0CGgecbiB/YO0Y43yWuqmiz0rWdeweDKYPPEC56FwlqUUXg9iTrvpFXCnDDwkO7rhXAL3ydji
9BjkiEN6W8e9wOF5Rvb2x+wiYQPVMILyBRZEchyPhze2NHVNL6kWPxFBv9Ra+x4tqKEw609hy2la
LhiiEh6R1huVj8X0MHReu4mWwcsCL+oXjFGEJRHswCZ0m/oMmm1cgEflgj6yFghSdUwm7mnLnd5S
q4Hdm+Q8GqGWPZCeN5aw2E7VQJXsPbj6AX4lsCXK0SkZhL9U/VrzIDIZC5ops+XfwjYeA4JVfj5l
w1p3zOzQKYuzjUtws6nh24xgjLXcsT6i6m9hAJbWqormb3JXRNKBRC24qAZuFMLOG25fsUUjrt7A
syxNkdBScjaLVUKbdcxOYeUmAdmdznvGU8c6sICqdJyq6ykkUZIbLRS1kUP9XIMtkpzfBUJA2gGP
iUga+dpTahk6p3oJzo59dzNo7ravLPPsMcPG6kVoFJqWWLBaiGnxOlhQWyVjt8gYmnPTuXsAyiNM
rt6oOWmHYLrOSUIwvZ5qec4aDICt1f3wPlSPGBDUSuXUjDFlG3B8W9bGLasBwOvIKKUVmbuOAsiD
CCLe3mGb37bL5UZEvs0Q3h2xlLvnlLUTfk13GW/ZKpUdeLH2xzaw4xfm1wCpLIVYZkIuG7LgrP9r
6Ts3Cu3RScGbGbR/gdM7jGCV4Dgi4m8MCFkriMqfHnw0/KTTg2tCMCtgp8Fnhm8LTS2CqtYteDWd
5R5IE3XJgPvgr5Vw2NQCZBOD/k3lABU2C6xNLC7k+Bxr9ovWoIg3OSG/zEFLivsAaCTEt7o569T4
rRQsOFKJ78Ygmod4wcShP/N4IsGwAORCw35lcRDozMhWMObiBTY3Ldi5grX6IaIQ14ZI54kXba7/
yQVURw/K8irPBrdPap0ZI73NhMBklqzlArqLFUlEI/EebOcGHqDZakRKmb+nG33B5I3w8hTcvEib
Nm5/7748D6FsNgT7U6/iZ1+AexUCNd6XGB4gJtTIJejpLIC+GlIfeYXaJ0Fwa3QXboJZv3MoJx8d
uOWegDvBBRWtBnb2e/wO5hOVI36ygAEzCIG9+Dc5DMCySBp3t4MHEWsTiCcIrxxIBIDmBTbYLtjB
dAEQ6vyhWZCEaoETJgulcMEVYqymTpOVJFlQhiCU2BKy+6HkFdChxcF/K6xUrTwJBpGkF5pdTfPt
gkg0Flgi7d7tZlgAigDP5mcTpqLEWHDEAhBs9WW/VYKq20xMxNYV1sZ8wTLK4aBBaewXXKNawI1q
QTg6sBydBeoYLHhHjalJ+gt8XNCPtLDmWKbBQcrm01vwkMoCFGlBjDQWdGSyQCTjhMS/0uHBLL0K
nZjMS0CJ1crMGmubJnCKogVJWS1wSspn/ApaZb5gK7MFYOkuKEtzgVoSgl6KRAFdegvyclzgl7VV
4LcJCAer7qeKNSqTJwcXLfcvExVUDU5+CGoMT7M6MraRMgC5zYGz92rRrypjSLYA1HmExTOUBVJ3
a8NrV325DLUzaiH0MqVMgaLYaeguiUfL2uAgLbc8YzelEdwLzH2+44wSsYgdSGa+W0HJWSQdV46Z
qJOFDqUIlJ4Ye3w2oNeYhLorrz3hY6lf8vZ9XliDTKgrdOhLoaffQcqQ17K4RXF9yiRrPit6a3dQ
AltOZ9HwXGQYbzqxqRv9pdCtP3MAF56ahFdzAsXmio7q8gG1ttBbteNxzP04luljEU7zk2KCDTzW
rog3T8DNZ7PflrPnbF3CBA9VYYUXLOjHIqmUPw9JvQvo9GF4Sg0c267heYAoFNnDX00PC1/vUL0M
SrcPiVXB8mrzhnIytm8kmQq8FgEP14r9PfkNZsmKGpO1NhFjVdgiNlmE5F2M+GWz8JkHFlVjwJvn
fgyfx3k7KO+vFmWUbM+hvQvtUe5n0kcXIMP9eonJvOGeemzpffJljNopSnMrFP2QWQ1Zi/wsfaaz
syOamm+ZRi/4CvqXQ+xlK11jV514NSb93uAoyUF7VvlnGpIJ69uFekJRb5YE+7SjwaSt5wxPrX7N
Ke0710GDXl553rqctEcQK+GLRn6dvbm1brtSPJl6fZm4HLc2gh5AIsZcU0SgO+6Y9lTSOrZxVB8S
Vkn4B6NNH/lDB9jpofYa7eg6gbX3Ou1WToNxGjvAB3qTE4K1W7QdqmoKQ+IkSNtXZ6SYqiVw++jp
GeU4TvnaQFMv6otuVxky0QkP3PwVJ+jiXtDtKyzWkCp7ZthghzeBzDV2LPFbYs/Mx7HPoCEj7nAf
b4d8nG6GnbAHDjHDaba566ElrBIEuWXz3hypIPVLxpAeZEfIO5zaZ/467b7Ls8auSvuU2rkgIDPJ
m53qzyG0491QfrqddfacRUqmXM9Se0/HY4a+mfuiykggesij2SLrKxtrURS99xAOoCIvB68S5JLV
JluiuxwXazPcWRXRGxVO3SYrbN7X2txabTyugBfBzOb98ckFEcU3kmwfOQbHvoJxryVtgF3JRkQU
jDkVc5QoR/cjgxYfbf2NqhNS9xXc91LWMOGqDFM2vEd3tGDN1ECaSequJymTPXeXIAaDBcLqsCso
c1pSKpYfq6i/tIF8iTtxT2NQJMXc/EuXxd+ttTddDI9dPuWnKEqXjp18Xev2EUVN35SgxxEwqu74
+wEiwr2UPFlox8amTvhPvAdDHx6QcELGu8GezXn4VObzj7AcX4+L6COq87c+j93TXE6nkaExiR7x
6TRN8K4AaXDnG/uQustNuHRXRg7WEh5i9ooEIQkS13tmCF3BkZurXTezibQajtpxVzU0Yjnpo5YN
RyNBnajoHYwL9zvt7Oopsz+rXsHYjEYOliAMD13EOKci7lHwcL72vXuyzUHb13r9CKjEIFiKkwg7
9rpxhwBQBrdHTlAc8/RKpnOwT2ZFH/qoU36tuJIcjDbM4krtYUaTuwD/Tx1bvDi42uwQJPlc6481
kC9NkOqazfa5tsd2V6m+xSf35qJX4bnnCoJHWYDmZV+Mw9J9y3lSrUVlryov7K5mFJA+/27qer4H
E+iGbO7oYGIRQcETZA/S9ugm9sVqytDvgKaGepY+SkIbj79/gt6iw8VEFLDSCzL2gJSG5VuobIux
zcGD7ajDFBJLYm0pqV3php2jdeqEGDavo8bFVD+Y48YcKrGOkhRFkqTVkziKwd3A/I9efj8UNhaC
aNxSmSXO3fyuQT8APh/UfjYCu+oM13rA8+VtOi91nszeNDa1gWTy+6nIk+5kBxGW/gVyO5qf/Tgy
IEhC/IKlgm9CAejKtJu7gReCzBgrtmuivMyld2BqWdzjaIZ47ZZ3Z+khDqzxGYcrjCEj73cYLvPH
SpX/jGAHhtM5lUM3UwSBmS/hFZcih00UOLn/M6M3322aIOB1i88+KYcdBh30BstXLKUUXbTRmR7c
cT068RXHFU0WcOgyaghXoQ5/3aubx8Dl1xd1RX/r5vLaNLXtGw9rT+jRlm+OM6kI1RpmTHooIlwe
jtsEK/xE06lDTwaLXTeruC/qreR2pOUD/CkO0uBxyQwbxHqC/i6doD1FbrKkOgMFnyVtQOg23+UC
XyY2qe3Ar4xbQZDH4XHmaUmwEfYsbsU07Cu9+Q5C/VPmxNLKGV3ZiJoSBZ4ZSDZU28R2gB/bhbOL
VBzgM4auycyEB696C8ECn0q3iei2MB6Yv4XbOjNpP2VImdT6qyhSEFu57u41xSDIaHBOpqE0cC6O
UF0NtHzGAH0LSlAopld0wX5OE31OHOWRP2qay6UNiiLHHLW3M7HX4orI35J1GxNJmQPRilbrpoe3
dDXrtrEpqkoduwGuvouVM+KozUReOG1yqgcC5zzP4genZqpb/iaM4Pi0LI/0XkEjoxox3PWEWTTl
vXmWkZ1CAaNonkgDPjkCCB/02IvtdvTjDF2yVQFIewyJ43UyjT+icMe9aHlo4DM5aba6xhOqeeoi
/ePKRLVCDNt4EjxLhEFWVzaEP6fcFgP0nqrT38KAKJ9j4yNcNiqT3vNBYjdqKYfMHVsxaiLaTL1v
cuhBdq1DVe4Fos7WEK2+RbzoHpIoX1qAnXDf2pq1cQKTxKSlFWtYdVCHZcaq0uV7xay2cp3ybroh
PsZy8OORw5A5WOlZgnTtm11RhwA8OJpDkfs/H0IiLhvmECBH5UdBo+SNSUBxYEklPqN6dQnro4G+
cCCk91Z1F2GxCQjhNu4H/gkprw1BFtiXrb0UkzrbsvamDYOund1Po19kBVAQO7P2zXLR6EGQvDbh
+I7lcA8zVLF/cWiY5PcnA5LCNd09W4om1k1tuCegefu+ImbdDORmWoSmY1QThNezCX+GoQuQB+xo
x3bpPOumCdOTJIrj2HKHnihWYZ+vbM6UaxVqJVcbCHz0Gec2lAPbr7nkaVnEP1YbMO+YetqYsWD0
nbYceloGGk0fdWsdCsOhRUg5NFqPHECJdLWahtldOcu15Lj0q8GTIWQVzV609Thns6Wym23ST3+A
axBblpiwGm6Nw++nv3+yTPhLrUs19vI3fv9T2Yc/xdRii8rpootFc7X7jxDj036WQwYOqvGB1DFu
mIetmEvE16AldhbGFUaqfpsMhvNklQ75ZkhPNHyzFxpkfqdGmBO/hSsPfDBDY9K65P1t+myaTD+V
BY0Ubd28VF4S+MQI5CroyRI0zrsToAcgXJ7yoActGw+whfDV6ya6OjYwVIxMY1VLGORGFsjkpnjO
oEmzFjfZHlLQN9aIGquyUT1qXOGVnlDdNWD2aGiZ2tMPgj0J0isbANfc6aOFC8ujimE0qWQr2pAi
iVKWN2h61a1v6n9OGL4lZMa2tjXmbBBj5yqqP4NYIgUt2w/WDDb/LZWtVfUqjGVDZ8Uxvw/oAIpd
TIO3VLPPM3u9I7grcxnBeGtU6ke3HfSrlmf6NUbQOE0tM+SFjO+RzJA8m7aMhuHBdPEfUoS0rs/i
XVrmTnbhfGbWu8317oCLLMSbwNeoSaF6PGU4zM40rrSltQFRDPsvHkBLQ5Bfq2XnRtUugc/GOLtq
zN66fOnmIaYmlNii7IqVWYDjdwLbuvQWS6yipgGhbjPgKcatNjcH4LHVHr/CAthIMIOayS2t22fe
vh7qmZAU22YuKxBO3xDggpXnH5mrJ3sQVuywtIolQC/utTWeHc7Vq7bS1WlWffFaIdn1BTUg0kTe
mZWuM3U0TfZKUXjtUetZRcbgiMb/lzGLRZ4YH3posMB2oZFftELNWxNUx1gHGS767O46lbZJXG8/
utRBZZEJ/kMfDyagkp03ZA5v8kdfT/MzHSZ/klxKiKxIVl6rXuMg/5pr2lDY3x0nu1ckxcV0Y56h
NlHxo/cdpROwanzw+phQpnm8GYyTYwaUJ2bPnY9HnwV+tImdBlcF3rJOh/jJq//E8FHXHY+pbU1q
tZk+oxZ83xDate94F9XgrHYaBGB6BbWVZ3r9G6MzCzZeCrMl6L6mq1ZjYxywWw8oxXt+ixSAQO4b
baRYhq8rhzaoi+2Z73hpVklwp16l3LSis1dZi5l9GoJT1RsYCfj+UlfxlTIMtdca7iya+eiCrwn9
V3aL6ymGFqbNl6GtZrRr7bMSeoz3omLeW4fa1XI7sLVGpZ1rI0t5NsXqgQp2ADYAy54SDhD0bRls
zoqYFvg8qq4SD0RuUE2FmQseUce1VrD78CcgOsRj2udmmO0nOrOxVS3NVqRd7VVcFF+cZnxGsMWD
xBOm2/V0CdENRr3rAHrC0cxTeOlCSyMoLzFlYVqR7NAP8k7Ob4yt0d8loznISDoWNPqxLLc2aBqj
dVEbG2ZrqG/uhJ8gqTQPR64XUeyeApI0HPsbV5ivW7hkuqa50S/n7nrzQ6agT/XZtV4nAM+KWkaS
x4P5OPAACiceQHUD5nUAwkUeo7zk86DW7OL/ZbYz3yParXxT1nT7FX3iw9Alqyr5CmbbMeGHwQIR
FiZuOKu9BWAxjobkjMU5hRFjJWdZFrwRNStop4U/kWY6B1ME95DT54rFoyQhS0xsDKePmt6b2yxg
RUFvEavfT92J6reQ/diKEAHqA+/2A9ZPWrik6906d5c2GYX3a72qYrImt8Zx8+PvJw7TqJPTk3Mu
deYSlkWYiwIJKD3TnJGIRabGmYGzngGzXFMaOYKPbJmf5gbHbTPCoy4GfITm1B4ZSz+YdM4ex0ob
z/3yIbLo6IEi9syhgFEU7tSd2ZnINvOeuIlxay2nu2fVK09o4vjJ4Ox4SKXPBkL5HhJqDi3SrE62
kv8qtJp7jsIbFP19oJDrhkO11fAtCDnwEMrr+h6B+z7bQ3FLYN+fRF99lTkuNMZXZMq3M81KD/U4
PkBDYZxiW6fISmi6STHUenn1J0m6+gjRNxjFvBFwJR+6xRRVDt6PAzwDbkDjrfGxYIIRt8kwDLpg
rHljjN4RJmyygiUKCSdn/gXu9q5pPYdaoMRtZf8z3IY5XP4VCdchwVyMW+nQw0lakd1BYRKGh6mf
gKghxgW5vWWcnUNmkYYxHFgDoBtGXu5rERG9UdyXJe2T2e+qHhTh8AC3klPlZC3m6UOWX+EvQUOL
1XMV0AUQu+CdcQXzWNU659ZHeKUaKz263SaZG+8gasZ6phfqm6peSgytms0e0YlNYQuazAc9pJak
c7G7pWunqOpTGWGjEc2Y7mbPKDEZtXDSguqmCffYT/SGiIyHUpGLmWOUla1lor0Fwl0swS06MhNo
OJ6oqQYV6u8Jhz64QixgvFkcqUEBmPgROFB8CaxFb5oYCo6vn3jpy1ddR4l0u3HnNrl7bXRuW01y
dUugji9eNl5HF8CeNrjMp6zIulrSXHOGz2+p+0crHO/uCio9QnsYj7+f0vFK5CHFxmjHVb2Ol8Mg
u43q3tjbmecrcYiwwJ0vnpueA1gTIj9GdnSuY0Lo6WB3BwMxkmfyeNZojTtGFWmdLAeaW/RauLbR
u3CMacWVap6iCf6qnl1jncQAnubhexohaZMlOYD2MG4Q0ZAj1bVpPfoJWh7N1A/gUhCHPgXp1DWO
ubbmpD3VfedcsHJTdBS77lUxZnwQdQW3p2jvbs/1SwsuaQs21SEa3TYkWYNc2ai1liE5KcAuHElk
9Z6aBBxqr214iMzfjPxDxliT31Ex4rZxt88kB5rM4TV10xHZd0edY3OJWdUdGQ/0XmITqXr8Y6lB
yGWxSDJLsvB8zrVvjvi6TJEZ62qZJ4IHlWRSLLmAfDJ/6JyrnYNsNxJ33srZ+TNCZQ9gfx6NjVWN
zQVEU3fBq/aeOxm9vjFHAiZmVgK7jhYg55xZxksZWvG+DLFdJ8yUmhoFUjDt6mYdwJsbgNIYRLLH
rTgjquElV/iEdBOM/zB9tZFjrszcbFcF/X01hBUcQZHw82zO7nPPKYd6tGeFUi9ZNnZRzTEbEj3G
fL29WVpz4ImN00YkdxrsOejjLy0VuJBy4I4PkiZfOwARSEOh4pWuoOuNoPzKrG1rmwXBLnC7x6ws
1a6NxS2uOWOwK/q2aoXY4YXFVrTZhwmLtPUcpnper5EBS3xzSv/lRtKcHdBBG1XlRIODVB1r2EL0
AiDX0QT1IMIXEeYAWgL9plsm9IUue8GDhYcQNy621NKHVxg8u1m3aydNboM8+9Fd2Bmhq/w0hwis
s1F5SMZFpkhjGhccKuTNgpCnxNOEZOoHXd+uIzK1UCuBqHWzuQmmbF7HKXn78dM1tJGlAJpN2/W0
kWjVYyHh43CN6xA64JWFdrZNi+FF8MY+ZmT695FrfFYBbBSdInkuberzwuQdxKa1BX8BhY6zB+cK
BBKMxY+4OrV1l2r8ymfiSxbNKJEnX1pNkHduoz36nVrhIZ7Xsxi6E9v6tdn35Wcw8CvNOWbNdR76
nCliuyvpeDRDwnCABEh8nQdPUdBIWmFLAoB0XVXuPKA7B+wdXxiiKJW3YpolA/srzvXirHpuXrZI
PptLdxV6QfLtslAn+QSPpQH+OmIyXdNz7a0mkjavWWQgKtSCrl1jfE6MRQdt2alBWVM+kbf3oLuW
Zje/dFP+r8xiLkGGuzvMsFjoLe+adGAbvQTrndvR5+xY7obM7FZvdXIIqfukpbq9VzEW4gLh5eoy
4ksKzfUpTt9jQsh3rjPebAShB6M3YNuWSJWSpFnfUXlcKG2VgZRcUcKirzn3T76ZjyeS4FgL7NkP
h4EkbkaxLCfUah0QIt4a81Q9aNHoK1OmFKtar1bXnHSDR7DeZDfFjIpbsYcK3XOf6lp4tRuLnh/i
KfR4Zivc4h+jMmoomHSRmkXircYXKaHmZ0OGHrJMcUkYHTiemydHc+ntJlsPEEWz/IDuYiuIOTTl
9cHUKtf/BdmT6qWQM+Ae9RxtOg4x/TpjW4QY1IrTbFvAvPP+NXPCG4zw9Mvu/3UqMt+oisMvRd+I
DfSZKYKmPbQirTbCm/ot8hTf2UkvtB8zIdLFeIBvuyYM/WlmefNhaRKXhG6HZxPz6wMQuHxVJAmh
jUIyvOOQ9iSQgjhlj+BfyqjyQ4Lg2yLvYvzAHfQUoQBWyAcVOOk5qPIlKfns4RLxS8GmoqCzfVco
fFdWjKTocp7C8bgz1b1ZWLte7HhMNAbwcMq4ZHQYJrVZsPn28me2lNu8NmLf6ig6tWSEDTdvm72s
8nMyx/lfxlBfRTK+DDXUvRZO4Ulm2OFzW/C4ckiiQah2bJuykc6BqcRBjquPwaJla/qudcNgM4n2
PlUu84OJeS0yAQAxSQE4IqKp9DPdFl+qF6/hKPN1h3o6tKdUPEoDPlpsekhdqEe60zAcIJPxnMYO
80g84pGWUgEXZT1IFru72L2x7fPcO2OXzpgog3lmqrPwfIhGDdeAOhDaOwwi7U/NUDpHNhYw2HlW
4onGlWa683NCac+txtAoZIqPP6we6+UYSKr0A/uVw9LMPiyf8GLT3R6epMCy1YZ5tc7rikXNobHc
S+nPjqO339dlRyJcF5CCMNe3rU9oDEbwbPrYoe1dEHPsK6C8X8A85sTFBytYQyEA1xOq8DCEFTsd
a3wZlXdqdPNmKpxvaUVepKRgYImrV4T58fXrf+slTquwrz7IsVb7QHbHojIoejUbwx+As5q9J7eW
XOgpcQLdmg9E1OE7dk57N49lbTQ8KYJs1zXwAw16yJ4ouIRFVzPqbmKyNIMxRXuvgdow9/I8uS5X
AA0ml9Qt/uh9NR11J79Df8zI2uQHR3I9jMw1N33Kd4Erjgd2pApbueY597IUb1Z8Iq9iPNpcSOdJ
eHc9OHYkCQ45P7zDZC4PSvegNaP51LPLMzOP1+24eKmwxzukN9djZswo6pq5QtAjujL0KJjYCFcB
JZQPg7TaNf1v9hrqPpN9N1910Pu3hm276zYFTWwPlCQAIkxiRCEL1fhM6H3bhuz06+qujXF+K7GI
v0TeCUmv3JReTuuu45ZnxusbJ4nMFZgC+nUSblcSjoveDso9lNSXFLgfLcM91hQHuFaNi2lWLxA6
OqYdHKdT5Y3+aPasB/gmA3UZi6L7KNOSNaNIr9FIgZKhee0r/8GSBWyNrHhv2N1sRqb4zKG7yNca
iUK1SCB9SvjTyEr51DrISG2dwJiMp2irRbCtaOkxkQGwPdSptjVxbvmmqtmY1MlGGtF0qoIs8evJ
veaJGI+w4UgJJMvhAZzElgXxxHZnQdJGnS9k81PVLcO7xQYX0chENXU8+b3y2c6QGCkn33Vt8xTW
18Cu5E6ww4WWy1IEgPm4BNxsPU6Pff8mxyw5uZX3rdVNeCYcR0rV1tg5TIutUS+jDTP4iKHXhMc7
r3Yzl/BTja0P/0tk+K2gtnQJ/v9+mCZmbAVq+L5Ujb5lsMl+JHHrA57amuheJ3Z5ShGcWzDTR/hf
yeI6l5h7q5R0kFvC2wjyMD8m2fys6TXiQlDO68o0ySXl3pM3GQIdCWfaRNPUnbTdn+G37UIb26dk
zPkAcYIk5PCsO39mkY9PI23jqZXJA1RycOA2RFguTQk8vaGDSQXhjqDOzovz5LUU2t8iRFHTUyuk
qq/gONUtdKw5OtV2YW76TD1PpWYcvWppF19aSkQPq8BKQSHrzXCTJncx7lf8fxvLi8O/pt1y0tQT
g4U04euNmLwxu9uXkifoAwibryCZg3sWYDBP1A5VVO5Rzj66hkscCp18DdIGlDb7ipHHFFHRqLrH
LJ55YVDnps1HQZbeG+mIIk8oLrr88aRV3SMvebMEg7yox/oDYEFkFyOqvnOoHUn41sBPWKAxNtRr
yomhFRTPJNxsrsV64+Vu9aTV1WmSgTqCalgJh7IN3cv71ZSoFKGCPg7agcMVC2+/1vPE8ee0OJJf
oQxu1vptS/fQJkhyZ6eKZanFJUSajK1moLrqHporI1TfnlAWq4hB4G9h4Udu9dfsinfXfm1xs261
svqui2FeF9LmkcpzbKA6KjGq9hByB/p5cLS6yPtpC+cFpaHcYQGJsX/QgxfP8hoClj/amfdYJCWJ
Pt3+UJNe+PTpReQvtP5B6wf72NkYuJL60TbXeegJppaO2lhk67cQqsAfWrjHUcOSvTNPpARdA7kG
VmchQpwatMTVdkeygOosP8m/ktlUJ+aSF8sNylOx1OGQM15Pg3dPlma2NmIO28dPIhg3WOYDPzR5
x1HHuR8j3oEp3JF/tNm4V9UJvdDFh5Lh/Q8mvDcSoaNVcFaKUhB06OnpI5BxTyUsC1ISOY0jc5WH
j+lYE79u4m5tprLf6mH9JCvd3CTsr/hx0w8901CIg/I5Yha8H9ueI21Yb7AHTme4L0tqBdeejEvX
NzE2TgC6YlqAL66DDZq9q/JJ4PrD/EppdLXs8JVLk42G1GhOMtmJ2vVWVW8doySY2aYATB410gLo
lIrCdusN8vkfeH7aUTkbV5iHXumMGaqlD7DrQFyg3mQhXRJhC5tTFRhaw8Qs9xNMi8FhQyxb7iGX
HoAd5bQZz51MsIxTX8i041YmNlN02VwI9BYnXtAeymM/UJkx0gSBkUOAYSqH8jVMPKoSzWsBohkZ
0AEFifgGigF+4TyBLG0451Z29ek2WoyDPQLyPhYHLxREK+oObwspCgb+L7+Yrf9vRLLlG/0pq6mJ
w0i1//kf//WN11/q6398silUrKan7qeZbj9tl6n//A/+ZfhTLn/z//V//q+f36/yf4ON2cIwft+F
//4O//UvL185mLJr97/ZO4/lSJK0u74KbdZ/lIVwD7EYLlLrTAAJuQkrGVp56Hh6nkA3e2rGjEPO
hsYFN9mNUgASme6fuPfcH+338KdS4z/Rxv74a3/Qxlzzi8m5JXRBM+wgIQH31f+sm7//zZFfpLAQ
zEvbkOYfv5MXqgn//jfD/uJgTfY8MFi255rC/As3ZuhfXNM1AJdZpulIyzP+E9yY9y+sMduGMAaw
xbE8vByOC1rtd9aYLL1Rb8u2wm4v333UWTVyuBmo4izTHqtHUrXDBp7pqcyt7789UzcOgaDI/xug
c9Je8qb++9/s/82nhqj2+6c2Y8NJEh2IsScSiAMhxkKMb7sy8b/1jGsX//6zWfM/98cXsf/Bcw2j
R3dgrbmW1G3BpmCmrv1GVYtZDDLmxaDQYVpdUTXa4GusK26J98gJzgp6GOZ2k0DrusTPQrynbuJT
tIp8RSQioWvKWhTYdpcJHKJVZ6PhbY33SHurwquYAkBO0GPbzdg4ZwlG0GpTGOyYfcfiZTT1kzVp
N8apJA7YuwiKLYrPev3vv0VTn8lw//w9ep4Bn80RvKB41c0/7d++R1NltWN3lVhnI+7P2NsmHU2B
ZiTtTbSSqK1GUwtUgs+V0doLrZnksiduYVU7zN/Dko6AsIReu1gpXGy/CBgN+PLKtFlfRX37Decj
EKaU/NAP0g6WYXdgxIhjw4y/zXDM0BJbs8DZZNG+w8W4NxWL3XmjMcddElaGutqdGNeDYpa66xwY
hnR7TqNx647Vnl8m5HDkIhwo2sfETe/YSJGPMtgYtF+Flq5GktM0Aq7NUSI0iNbYOWG/olmV8Q7W
C6usdFcnZET14bprs1Xe+Wu6uRPb2YN/M6rPMBf8V+0SZciW0R5ppjtBwAaYqUHO9qjFRweX+GjA
+i4kXjDgIvqO3Oc52Ks4dCOWBaOEFpoNRFLqHbWznW9rQLkrtkP6asitF6EMKkXNZZFTmVdEfQ8w
6V/isV2kngwfxzA3NmyCfpiETl244RFHJ2pHT5zg7Yy3Ik+516t032asNAtmORqLlw+eQjDdablP
s7xahtR2LZgJUCpcIESjjsohRNRD3jGAM3bEs04M7UY5A5D5xt9KzfeQbMwp4OWATNilw8wiY2AE
ai8C3Zvxz/7Gtr0Wfa1drfosalb9hAFCF8ALsF+eIJcVpFHObHaPDBIPCI2vkPbZ9seQ+N5aG4Nk
JT0zO5eNeGBbyQJRjRi7k4vTVdB/CPRDOLzMPBqf3o4wEqKUPTb9+KS7BEJIfPtotQNeiR2dlcta
Jm/5MnUucUHPjSiAxAg3c3t0ESDDyC384Q4T8XoxCWzk7JInLt8qpqQLszK6xUHYBnYHda3NEH0T
xpERxXToEx9AheSGh7ARNBzZqumNN8TGzEQz1v0sFbL02QB5vSxjP9r1mU/wGAygM2YLOqfijpor
P/37d64AOflPb1wX/6jgLBa8d03bMeff/+2N6wWFUZXNaKzJTz8xCW1Y0kPwnYeiDdyP+UET2I+M
9sPRp/aUd7jmZrBY7gYQtYb5bEo0ubeGjygyh1M/SHNt52LYO5HPWx5LIdJP1pSly3SU1KQjT5gF
hst6poNcTiy9jmAe2DFZaX7klfk1zKlw6ZhPZfwSme9GzfaZbr+GWu/+KPwWymAi60vk2JC7qrY9
q55QlbCP0mWQQxAXZId+Pkn/1+qL38uL/779Wcw3eP1ZZfxVdfxRZ/z14f8bRYhhk+z12+tpLnP+
qQg5/lRf06+/FyB//pU/cafOF8szbd3Q8Wxw/c3/2J8FiPjCfei6qNI+64+ZhPo/CxDzi4OhA0iq
w8rQhm36VwECPVVIpqueYTp0eaZt/ycFCGvLfy0E4Jza0pA695mwLcv+l0LAa2OtTxIDkRzAprAL
w5P1mlm9f86SmXhitOTFVT7jD5s725yEsUsMlBhU1Bmms/sUWuMhCu+RLFhPR7T/LhqKhWpGYppz
Egb9KGWSHLE0r2zrNcDZ4ML0JHAU/0dfg+C0spQhQ0Wt7JMh5k1DtTSjnBiq+kipHpfgv4NEiIU+
VAEzclduNSy5jHibB8B74spke03NhtOimtZMBuaJpcJyAv+hz+loAtHdmnI3hToGGlbFaIlABVaT
dizjdG0ESXGKqoCWtD/bUyQI9WpSovmq6Nl26Z/L9j4G4/chdPQrIQdoi1uoO68KfDguKngChRHs
aE+Se1yWS+Sq8/ahHxd0loyr9ZDhWQBLh3LzUQaBZDDeCNSPQbZkKx0+stNIyY+vHmYp40HqjFZh
CJQPk6VeiqEILyHoogMLxx2s+uxSqKRDXcq9Ew4pU2ECFjNm2Dum4dk67fp8hyRPLj2t4Qkzc2uT
ZDrsIkRmXdZ1j5rQD8P4Ci1SvYYqv83sAIoQk6lLUZFRFAEdryXLRD+oik3g4vNKGApVhNRcIBw6
0NjlgDes2vfkfL6zit3AbzSPnSjDTecRYuAVsYVgh9hKtwjfMjNBrUSS+aVLTQv+iQvtswnehlEq
7FY+h5+RY16vh6Ov9+vc07VTFWMhgfv/bLJIJGLJXIluyK+VR+TzGGlHaYT+EZrd0vNDbDsCc145
J9alns6kgteZ6SmbiRz6KSrHF50QoSviUEHMO+R2VLjnTI/ztXBSuSG8udyaXfTuuaTYJzJ7DCz/
WasRAU8dMAW4A8mjGPqcLKlJrkgU55KImk1asptyR+QSLBWgcaDobfT0acgJgR1iI2LYLcgGT9lg
WsW4xXPGvib8lnSOD5aeDjIYEg2Jp7FtoZYc0q6SB0u6Z5ed/a6roulUmWI8pQlvDa1NjpPGd5jg
IV2fazrbe9f19WNtagsLOt9pMC0s87W7LgoreBUdWe8jwHyLVStqfKmguRYovav0XTIaPWSsM10C
pm8gH3vkPyzI64qfvkGs6yuMv6VTERHXEitzyfHe7MPSf3JLv7rqThmsmgKrs0i8H7VlFh8jGQAy
HZCdy7ZxNrDhCY/NkfGwGvjpGOUrOF+gaAMIYs/kdZrChN80TeyeBy1EXi/tW+SEyQUFq/VkpCgI
5LhMnKonxXtwjh2Aok3PLQsujX1BrsEsoR40jgUmCcYnTbEmME8HIZXkhzx1yPbALdAQjLv3StM6
mfh28N5+uFoyXIdiTJfYDTQWUw1hzY6jhyRAImlN1CqtcWa6MeUk8QLHjlCnFYAs4toMNFla3BEH
ZXsFMFhMVtLqzg6hSBsQCTiTi2phD4P3nE8dYXypexkn4lLcii84gxuxD4d8Uzuwosww1bY6GPON
iMdHwIQ4uG1kedgZUD/zrHUe3pYmSdp9UIQPLJvinTtD6Ezn7Pvudai0Zj9rBzoQ3BfNj8Q1EfFX
EQ8mYnCvWqV5rgAB8JYqTRDDFUmHpAMBT8bnM6LiIUDPMigPatWdqT+9mXT3bYoRvnQeGZ6TzLWj
MqoTjUz8bIZwfXryY5JSvA2GDM6anjXXhrKsThXMD9MZcX9J66HVGPhjCD1Zc2wjuF0KyLR/gg04
3Lx44LIgcZtJuzSWk58XDz6eCBZx2LNIHkVWwFEVcKWMcV5hNBjKEuOhwt4v3KvR43MimwE9sJNn
RxRpaLiduZgfWYpmabFpjLYnYjF+y4v2ziw1XEJ9IymL6AkGfOLuJ4iYzDgEGuT746WvzPXJcgvt
zITzh9EO060mjxXNJbt1+IBl55unOXF0yLWOBVdNVAH7xgXD2X7LnyQMieeb6g6pXErXuWXjlCyD
pH/DT2S9y348AQlA45S0xgncW0ModFjem1rb9QYAr3EOjnc0hLNQsxntCS3fi8TawxRp4MX4G3ZK
9BK5vdetzifoOVtOjp4+Rx6X0a9u4H9RMsUrHIzJNUvsUy6tdjUCYTlVLVlZldYVB8NFX8xEC6dF
0B3nOGQntlq8juUuc9aa2YhzwTsMsBdrsM68F0BCZUNKgAe7ZzHNAU5N5JFHNKB+nTzlb4eoZvzd
HoPA5yTxkQazezvPdj6DJCcwJrxLBsOGZjtmcpWGEedc1+661irPQLecymONVcEh4j46lfgGWUeZ
XFYhT0RfWT06Je7T3kWGlRo/DDoJgnBdPWiegrh8EHy3+xIWGHC3GH8gqRpJU58J9SbcKxk/UMB+
i3SnXxGyXW8yLc6WdWYnp85oN5k3fnXgxe79nqfHGIr+aWxxksZld7LjrtngWfyuDfJbyMQdwR8B
8qZrPTRBbN3cgXJB4l5bZyRr7VMABIzA0molnBduNvekaxwpcUdAtaYRcQfRxkD9NL7Ek9uc0rgi
2MWqnTVWQPtANpnw8e3rVVYeAGwAjIirCjmevkMmgHyOF+9lTIcDxym/HpfxTwt1yiF2cwcgFgmO
VlHXBBEX8IUnb5/MjKxofvj8vxZlxTKGGaOhM99WRR0BUSLnyq5Evx9DOYK/LuOrI8TegEjDJn1s
NzXSj7HL3TW702FjBgC8vNzFZaWhiGiNBB9QE7qIdGn90UnmO/Zy/bqbG7+0IlXVJSoVWBQz40xl
pP9AW+DujtVedph9NawoCe3JScRJMwfDEMhie9Oe6z69wL6nWRkDbxcOSl8PTaItABkER41v56F3
podEww3ZI0LedtGkLrA4m+3gKRAnsMjNwHXWWSHaXVvrIdQPHB96uuo1iJqRnJ1+syog94iYSQu5
r7N2U6m4XoJ9BgKLVD5wIf1orhsBbMT92TdieCi7XFtWek460MBCbCh8AorqltQjZSNSIs3nhC30
eYpt62CH4pdGcA6OI8dnKRRRQc+o35Zlww/ABTvUtLdYKz5wLaAuhuh09JhaL1K49DgYJsLTw6C6
aE61cy3EUnmesYQujKVuwK024KudWHzcgIEEzAE9JMidE1yD3MBJO5PTeW2sbY2p+8QVtijcnq1z
KvsjJQpABkrOE4mncitS7+bPdFpd6uQ7l12/RXj7YjoKupGVHg3w0RtL6CQUTnGpyNHJMCVnuVgY
ky95Attg7WYaRncPozAI4OI+OSNY99r+pVWEE/vhmB3zwpZPU9cyyHSXFQfBpZ6K9gIC9abrMlmZ
WDs3lHLeA7JN2AxATY/pAwGU5h16jncvKhtib459saTIq01yyBuwRdqjV9Tfw7Bsr6Hubv0yJQoy
trY+4fBHUKk5wlO+hCSom+OnFALnZLTRDUROXuM0O2OCGsjJql+1XG0CgQV7KaOZ1sl9s2Gw4yO1
LdVDzeXXIVV//PylNNHBIAWejXeFP4HCjks1723SgDGp6+xUV9Kcl1tTAN5h1Pehh9eWKQXbZCKA
VrhFlkjV0m95k9wcRL8rRjv2vpxQi7VurrGg6IdbICxOgNELnzVJBdH4SE9NuMC3aTwQoK7h808Y
d3WBvzMqVGwOTD8bp+OSu5lqa062Z8GHQXtqjWdHTgxUw5GfN/ayBYuvdyC8T1ZqvtfQJbefn4KO
5NQDdFpp6Lei3jUPrC/4w6F+a1LRn8p6UOs+g/zNLM3C8gL3wRbVK3uS70qwt3IxKaHo3gRAP6Pi
pcD4EgYHq8f9Xz0l5XhzLX9pueFTF8KkQRuF5m8dGrgYvbw+wGBV68Lmao0VjDulEeDebg1kcgpi
b+h7y2wIgYZVlAQj4QEVBIe+yB66oQ557RRoqLpcPVJ2VI9VDc89JLpy+49f02hI2WsivZORxyIr
/BWY1c9BxK9epjMOTNG/jCAoQuqyJkzucuQUIOK1WQQWsX9OtGIrGF6YXMpFmmYHbojqWYSe/wiv
gGfdqJ6jgk/r2gCjNXdVcZoDbAbYOIbkDg4/R4LVkqXBdRwO1Xi1WA0/pomTnxCYPPefv+liqpQR
EiQRIfoyQmbcQm/1RdO33UsF88aNzshdQwIdeO9PLoJ44VYYPfC0LrETuWs1l+VGmJ0wupnEZDXp
LVVDBIxHA1w5ivSma2yZJkjbCBJj81JlpHzVVWlvs6Y1Lg7T68tgaISsu5Q84KxrlvOSJSsKzDjJ
EVkggWdM3dTAncEBe41l3NupDpdRWYaHzw/7rAcRHGHA+vyQFl3tybGtl58fNq0eX+y6esGi5T+N
YiddZSIGij7gIGSYMoNV7VrlhYX4eQqUevp8gDzAQrTTe4Jo+TXOv+xgB4RaGnMImaGN8baFuniz
QUZdnZJ87CC+saiZIM13zxGD1Zs2MINQjVGvbRs2OSbdS+Hr33LXAIrrTO+Bicehi/uDL6bo2qRl
dKX5OapwCPF9mdWqMkKsObF95pJ/k00s4CXYL4aHvVw22Np4b9COe0vDid0Vzpd2MTJWvPVjt3Zf
mbkFNyWdQ6pV4iDmon10WMZD7tKWDuxEOgVIQBWnFUF3MQY19P1cajY5kPNDGqDC6oGjmu1QnbzQ
INm5H64cjaSdMC/A/smvy5w9aura4Gnd4Pz5EIYkZfp2dAJK4h0qs9hxc074QtrqY0omsR8to75Z
TD04r+OLjIKCS65Eoa7nEoQGGUBWGN8/HyovWkLsgoBk8IQja1N3tLD6QlaGefj8MLJhHZQYzdZ9
qmXMjPvoRN/SH0DYO4tKdeLesF69JqGFMsi07p8P5RLbBOI00rUPJbjEe8Twd0HAu72UOnbptkLE
wDQCEBDMnyu5Zv4BM+N1kH1xIPfs1eN7emRRf4567qGgtwKmDLCu6qRZm065mjJcxpm+oPzEadKg
WQuyh9zpi2PYGc4NePa06OJ8+jbY6RVlePhitgxinLkjm1m9hjc2T2nN6t2FOvod6dCBSBL1JsP4
ENDwzXOs9MRUKTlrReqtaExzBkPIbn3r3OnD8LOT2EQz5B0aGm9eXROSbJ8A7iROiENz4zl8cHLu
NAGEP7Z+9NMkYiCVYjoNNThbOY0JUm2DkVCgo0kFUn9wbCU2uM/ZLNuIWcf84kk3XTBIS09NLjGu
mc2iU2qvMHKukBzRiZYIjrLQ+NprEeY/OM/wcV6bQrM4OuR4REAVX1InJCuw7IOtNSAWCGPBPUY/
EaUwxlmTJDDas+6ihb23+q9/rAqHeTHoieB7wKZQC1gZlnXYLv7rH3vMij1lyL4ynReXEuHPQtMa
h30Py0xfNLw5rff/P5f+P1mOM1RmK/2/DuJaROFX9ftU+o+/8OdW3P1i6cyimW3bElu8xZr9j6G0
a30hR2seK5uWtJgLMy7+cyhtOl+kqbue69I+2oyenb+G0qb4wt+wXSzrurQcQ/f+k6G0ycb0XzYy
fB6X5b8hpBQe/ybf6u8bmaqz0zr3MhI96wd36vuNi2ZzFQcCxbdOIhA7FOAXGkwPPHccfXRPJAwW
Y868q3dupi+Tgx7ZKHBGbQlaNOd+62usDG61wKyIiTshL6NzwXdqNQPsQtlqX0mO6H5EQDdrQel5
1mEaGGd6b5K8GmdX4lJddGWIYJe20DTM9JimgrwivcUZMF4NDqvVYI7TZWzodu34Z6kX8rnMzB/m
kNF+ufDy7eln6hr2sfwUsJbROtOjYZ+23i73Qh6G8RsasmiHyQ1sCnCmqAfLV0DbtwwvuXp+ubMJ
S7abRL8wd4kWRBjJmxXMPUX16pmtPJcE300QKQi9pw52tzwr41afTLV2fQp6xRDAh4vsKuvUijF/
rfzgoZsoKlr95ooCChKJjmv4D9dWJID85uyAxGbSFbTwKDs9PnvjGG2dPjJ3eiChDxEIoWODnGoG
ui1hiUfPSU/pEJ3cMQKCU0Hat1uMmn4J9iTEcLydyAhaDhgvoEjkckEqQ7DD7Q9wwABjVWDd4jhj
cpg6VngqnZLdsYktjeIqOJqR/hNrFEMmd6gZRVLWDjnHIqsUte6cSGw1DapqiVZ9m9XQLD0qhbJt
megRELFI2RmD97NwReMBAIx4EwxiZzfRdxoSZ41OYVdlOAjJRAfUaBrbEdvTukJMBb3Hqg6lDp9E
id4+NzOlJx8Z5KUKaE+ZYLsBmLOxRu1poLvfshvwyXYF8jV6ibGxLBHvuMSYPU5tvqiHkWFKkf4w
i2o84KXjQda/RhmPTMGx6hEwGpbM4yQjhkXnFB2rxWxJRPu0i9BHbEmbpqdzzQ29fLbz6X/tEPx6
libJMtMmAovyJNw3iCMRIguYaQNfAx6GBfFk/ZHw7BnjbW9KIPZwPQRhkxPTdLAb5t5zA2dhCtyQ
rc3U3lb+1VYZjakreR8VE1tO5rcukNYDGa4znCY1FrrXi3VleeViDKz2EJp0PKYTnBAVJxsg9Gy7
TcdZQoMxlkkO19KQDCGwTCHPK2tjb09UvtMwXVLsyjtJ5w4wlJbU9895gAAr7+l6clw8pzB3r1w2
zPkhPmZ6IU6FLr8B1CI9OSQWt6RWORspA8MGlg5kpll0OexIqtBObWEgiMMHZeS2+gGJCqc+TJkh
HH+VbbJrAbN+FSO8N0/p7RGIaXWJBvsHCnqsQv6YPQ6ifwUpE8U9yErbO5uZG599Q0nAhm2z4xb1
CAxDAJjFkbZFCPcypYa2sakfl26SfQ1qJS9FM0db9vHRtSLQqk20jMjC2JdW8WiT7aaEszIK8gtk
6awVfJghkOapVHDw3CB6GAjX9m1eu4NYsUfqSBHpAF0DSFCKzBCt6tc66e8ci/Uplph4iBTb2dGB
+N1yk6WKBIOm1DAbg4euHWi1+ARZJjjEQ9f3spIByR7EySj0QGt7CtaZE3u7JtPLNajudkF6j7mN
IaaXdRZt23re13nsODxX859COWOQIzva5qlQu+q1TAd2GXVx1zslYDRVD5+0HcK98MPCKtlbbnaO
Ct04VEPQs9uZrmAv0Z5UUIrCYvjKfKy9AyBMISP4ZtHu+7zsVuAH760RMRed6H5DWTJnwJe4cAwc
Ln7tfZejHPcgozJ+BjwF8AG6IxFj0i0eTM3dSi97qQsWd438AcFmXEWDow5E2yZ4ALw3wsTwVWTp
t86znbX09QrHjIUFwSDUCipCvQtJUAZfDJqWLjMlxNc1V1YCME/v7hiz22NpwHWz9II63NJZ50UG
HjZvBvsSdBErA3yZY2Bk506J0io7up2+6tpO7nPEk7irfBDpQXnzqmAZNOgsWr15bgN73Hm1gaEr
T+RWVZj0OzeE95oHK5J4v49hdo/VNZh8GEdThWnXI9/Bk4wR2g/USP1u9AhDo305ReoyM70Okeah
0IQpt4ioH9dRXpPPpCe7JorPlVsxc5zKaVc7xwgFVuOiAW87XZCgGA5ECEYmYEyUSKbQoSLNiTIO
t/XaTm3AupXtgQXhoTXJkSLeYAI227g7J6gw+M7yB1Jqm6VIx7ii/dGv8OR90khGTHEZbqwsy7h+
e7XgmtMPqpBqWyIh52dFsmObG+NqGhoybFrw2zCud6bvvlbYesjdSN4zlPPrHAdp34OwFJATWGsC
9aawCF4TjCpn1hMHaCw011pApVDaxtJu2nloFAPVrpNko1hIqSwL1iR34AKC/sfxD0pLlx2OvHLa
qHigl0AYA0QpXZbEhiwdqByafhvnzSyixGLZK2ZIGhyXJEcEXuLqWnQ6c4bc1XZkMEb3gXgSGO84
o5ftKLQlZxxszCH2Lj6xxoKUudxzxapOXettsrsXP4akQMjgUUObzltIP2dpOxtxbr0R2/uEBI85
pvMhD43p/PmAaPtBdZbPFKULD8wj9wWZW0snwdVFHsNuYvB7BdscNf4uVmUESw9s+qJBU7bEIVje
rAFeZViofaLV72lfveeAd9DIZP358yFjwxDXdrTD6IEX0ACsjyHMmrpLojI2x3F0DF39zcww7Ttu
+dib2aMSCTKBGok2A2iS1JInPdq4o3bU0ymkc7a39NE26iSVbipw4kHJykKxhwuNcQCUG72Nrx66
GuOFZR6mJIFxVcdlT8IrjIWx2YqRqCUrQ43rm2uimCduOuhQ2YolDTo4mzS32LdehnEgy5OvsNfV
RwtueOA2YCaHvMZyWLM6er+3dTQGFbR/Ld2l4bANbbvghWo9W6N69qw8mjscSs7EYf5FBEgZ3OvS
mFZtEbxWer0eoORi2zc2ilyFsrWeadBQXjyMpOHIV1NVEdP/as2mbfjGNW6jjhDZk9DcZsMuAll0
Vb8l2eivsr61bnKgF+MUxHPRW2xqdGwwWmsLvnUbB09bdthapxYEbLoxR4zufelFlyLhpLT6+TtK
wCQgqFAEP60U0IA8LD+iIQOuxOTe8Ine9iaUBESArxCdXRiLbEw4PwlpBiEUHUY4IPoaH5plk6cP
jukdKzZnoxN/G/LoVzhh/ygKVI9dAJJItYza/AhXCEB4EmWXQHuxYlrxV4ZsOAKcoyezl8kRZ7O2
t52FyADYuICeBorARrZdGxg6cx9SIfcq+QwFfArZgkERCUZ8t5yBUSNIasfAi2XeiiLmxx4PR6wg
R4x2irgwOMX86KyDrvf03U4+HggXONslgi4xP6A1XdSkED+b6mcwmOmeo+To1in2GqT0vN4eQrMc
H0r06KvcJ1g3taMeZWKgHju9mmdCEqmyeg4e2xb5XNbr5e3zofLSjxQPn5ZYyYVkAMI0WjXLJjuc
zBiRliUsu40HsGk/mu8qnMzvoLzyJaNtn7iKlcYpvuzMIgIoYRbHGF9EbJpUhMwD41NCphb9gZtu
o9rB0Eea3s4qg+RBWVmExKV75r06XPXSJD7CbMh8RWa6CPDhnXsD7K+HAWpZ6+50i3vL2aU2u6fP
D3M712+5npabjmndgQMlU4520JW1Yto0rQLOh+UAVxI9VHbqyqAjJJNiK/I+oiwnzaLnXGZ3zKmm
xLKq0mljKRCQ2gQIJUzOQ9a8653Q16T+oXmJ732e6itDOZiEeQlCFgRNYA/tZnJCdYZNhhCAFyTg
93JrmfIxbuSHgljF29tjupS+FRO0wV6dGURd0mDcZ2GaIh702p1dsEbVySw7JEo8FpkXr3w6MbBH
RrPWiffkcB8wg0J2HUgnCxWf36+JQajrF2hlACzH0TiMkVo1dhIvo8RhjDlmRKSOkHnb8hr3MJvN
SHXHnql6wJs8bNub5GQAe+ufKeRINCM+aWVlQBWN6FvbAnSk48LrFZIxGFvobjz/hq0xW7ndGKwR
0hpEhWHGin2oeVQnAxLbts4omUIqGlid9AchyyFfAyYcUnJGZtIspCZ/WB5gojSpgxWkli2TxJtJ
LU1BOPwSVv6a1+mbzgw7q/vxZTSqZSz7k1T5R1dpA31WzNCIVAQVWBxa43WYiVF1sbFwQaKyqS1W
TOPStvNzF3nEPM3Jc3t+2GeKPQkEGXwLMAQ259eUBnvjTOlj2VvQ6YKIvf74PPTKWuc6yY++AegS
jvOVkd+4mJT4jvSW10vVvVUkRlcaPQAM2i3fV4EDXGpgX9zvkQw7LjG/YhWTg9/VuV8Tqzvx4rYW
Y/SSKeHjNNrLBEcWHtxfKirlprKCKxZjyCdJc4pKPVq05NewQsnMbeo0ZKc49UMNPG6BdupbM6+f
SVd7FPTccKy7ndJ0khcI2aW/MhS1yoSOdNl0xbbLSTvAGl+C6v8phU25MEF0HpgHL504iM7ANlEI
6GVDYJ43rpxBkofK+p3X54KARkr2zjr15Cgs495/Y8jCjc7M1/ScV3Z5vEGd4BjLaC3G8JvlB/sY
gQc7zuDIMgf3VsPNI1VyYHR8wtuG4N1LetZCEjh5G2KiNjt7IzrmlkGY7myruZtW7B7NgLmCxzPI
v1u/5zGEfNyZw/y2vQNkN3bAntpT4wFLAXuw7HHSr+WgmKYMbIVNfP0BsJBee+jh8dPIwLtqco04
bw9xR+Zwf+iB0Pex4tbUInGK8lMVTNYKDiaZTDYJ6QC8CxZem8oONVgi1pvXbELDI83Wdd/jMUcU
gFcG+rML4XUEZ05Q9rBG+4JmCW5N3UHYQx4Tg7RYVRbVh2eVHu+equI5LppNbpGDl9m6ZK8M7mXM
Rmj1AfT1vo3vgX7Bgqmj/dF6TK1AMRRW/ag3DmU0orVqTQjwon6P0HAQeKf1EJ92EV+mCi4drj1X
JAoAQzUHiU3XCvYJG0QsXZNkaUCVd4QAWR6B/V9cEygV/w0xUr0LrlxkhUEQiHUcz0h/O4OR9+x0
zcFDs8Cl/VRK9mEcYuOB/UF0T4j2dhODOVeoxdsoZ6ffw0VcA0AC3BI8Gt8KicVNwOTvgFnkHSlJ
qBeg8GTDr7QyflodByS8VSID2tjFlvwdT2u7x/D4NdT1S20zqJBNTmBhVXyaSpF50g2mImg3xjBB
oKzFyoki65ZDzxN05NAYFX+6SZnZwLOWuUlQfJuG8GRg2jmldHc2EEhFSh9v5nzbtMMvUtS752qo
oIGTcC1Zla1KgGvAFEmCbvlxFSFzlEBwEId1VBw1kVaERXsQGSP7ayMUyxI/nhkGxFMBduc4CFaU
/Ji0hnelJyHZT/JC/C62ASJqoJ/xHhnSJT9luJNttAaJzhjGZalYg1jvCvdVheMjFgoHFHy3LdJT
pswZMsIwgObBh1CRUfDzsxCgRsiSpBZB6Ls28H3xalcbAiyecxVzYsTBe4cYcRWLfcCWgxRzuAcy
e6pBr9Du4BKluauhYqest0odbE/jRh6LNuizzhSzj4gcAjY0gz0RTlsymrVNGDiUAPF4Q6iqhxZX
pD1f9KMYWTrp237wP3qOEhxm+ZVkFvdoNGrOGhsT6qd8XXe1v6FsfHF0CbgzBjbZU/YqHQ+l098g
bFS7wmMchgZ5kXvyNsmG9HMQQnETdPf0VYQvfuozIqQnTmCQIMfy9L1X479OOLi6QN2DAUagz328
Mprww0nzjSsGwJw+OQtdIX6I2v8IC/kaD1g7iv/B3nksyY5kSfZX5gdQAm7Acpx7OAlON5CIR8CZ
GQww4Ov7eHWLdEovRmb2symplMx84enhDrOrV/VoOlPe1sXREZRJ4IynwuOtlTYdRWGOwSoonqGX
F3wrO8rT2jeGuT9OyrtU+twzZDIe8Fxhsamn3xLgsW9R+ZuMHgx5iEGdU8Nb5IBIcUkcytjft/2i
7mKrOvZ1lCMC6PuUCWTlsZOHu2L5J9ojT5MCXOqkE+hL+hzhBdYke0OYZUYQl6nDoMC65ldcGccz
j9H6WBtri5JJsY6okk2Dnfquca2TV/ZElJhuOJcqejKn4mkY2MLic6gPBo2OezX1OzFfcl0eexAj
gjtX7VVbt/T43P5MLrYrAJG7ga7alnGC4uG+zcOjsbS6G2Y6D4Ao8jogSvJHUYUZUllpQh5t1XAm
VHzNE0U5kzeDplg+Hc/9TKJarV1Nn0NtgHwmEa1TpHNbNzmIQP8WeuB6lY3H7GZkFtaXLcV4sLiT
4r9AZbPHSwBVcVf5l6ktS/IclPaWal9P5tVY/mtS1U8NSXNOSZNuYj2UFO0B2kr3hHrFGqGTfukx
uqQRFqNJupi7qoVmhc5cdd7MWzrhasCOJy+uHpaxuMdgkIKZaF7zgWfaVOB4WCzFceQB1Yi6GqeA
wqvbG66YQ5yNG+HdNFuoJiJ+F34LVKHhOTgu9RmLI3RSezPI+HO8VaiWut0Uw8hCfHHOksERS5cA
rQH+PbEp5xwwFPTU6FEzTfVf7T27bmI95TxuT8abPtKYac7niTsinw5B/JrScbnqHapvIpSD1Jm+
Eo/HU+evjYw+Qnukw9F1nwMpH6XlPmK+uG80JGWDW4n3/ixr78HqCT9BkznYfAtina5FaL8ahu+V
npMzv0ccJanaQIjdlOWtGyF8Dlskjwri2RhzuuYjtUjp8MS28nYTQovLJ8E5YnebWXQombB85tja
MmnKbcPBRotoPb3P/E3aLGkh5SjMLkvNsO63T52qoXa6eO1rgmVkD0IM0jxPyht1gBahc4NLajtO
tAjp1g/Og1VauO6pW/XCZIO2AIE70w8E2x98KBqQ9dS1Wy5RQB4FkK9FaPnKPHUp7ELfRU2CCFPh
GMxrWsu9X2zHuzO6EjDmviCdXN05jez3UQxvvqNocMqKcxb3B1+1aj2xXt9O0VuVA2STSQKVMxzO
bYltJKV1gefBraIA4k+JF4iewrUWiAypeyMZyRo4T4vTPKvta+oEm0nTZboQQXa4iKiietVF2bIY
R5qdQ5bWNZoplKYX9kKUN5Ux1pDRHTfktVeJlx+hWNgrVfOtqwpXbPJqoun2DgbtcSCnZVAfVjNl
MkeFkl3WI19I5KQ7GxZDCISvFLj0R3e4byQcvZq106aPKlCOSD9okBDEL532+bkgv+jlwxfPWzvs
US1WrO4OkZ4+b1S408RdOra75jEa+PqpaUuFTr+bKJFXgX8j49OksCR6Iyz/0VrIrg0sJEB4QdwA
WUt7I8uiqeL+GRW+3ipc7+T8Wr4PZXiQUPg3RT1sawdfmeFHNw6GsRmn9sKjH74e+O+bJ8IWWYae
T7GYIojNuqEkMDW+AEj8jdeoO0ey2NXWfIxwd20Vt5itJ6cdV3N6BWqsgNX8S/BsnBkbZm0dTaZY
sYUVzbaaJ+RI3VmOwcduC2YfqiFrCjdzzsKuyBQcynf6rX4q+AK7EsfD2u3adA9L6C+h+pwvpj9t
yh7UHb2i8C5S2V5m0LBd1wZvykrgdIJDQjJpr67yAO+1BfUQgR1TZ4YjQaKGPRcN5TrQkToEzqMF
DBC/JrQWthb3suH5PIyJAjlKX1c+xA/cWy9mmD8rb9jbjvMOoC3EqV7fZbd2EIiQ7gYHOjeb5h7e
4y+r5bdshd6hEcU7d8nVyEdnVWZtdpiKeJvXXK457FDU+nVFkcktiNAhN7G6oMalUP0LXuybmi/K
Q25ZH3ys4ujebmgxSmx2gNNBXpy3sk7Qy7mZxBI/U5dM9AG0V8RzPo0leUGXEGnI2iELn7Wu0Y1N
fn9DvtBfoVGACfHNYfCoVfjl2+5GF9POMPcyMjfHjlXEyun5mNpWfnJ0huX1Ro3COTIr8WeySesL
2OgRB8wKSTrOo5+op0Hu9oEZLf8nqJfv3liPbjR8TR4KgUZ4Wk2jnDbTdF6wRF2d+AlCuwffgINY
O+LLx8GWO535RL7ZYOJJ+doL/6XMHugWLMlRe/IuchtaRT2ZbTq2mk9hlzzmpElW7E6Cq6Qq8iVj
cUcg89XjNnTo0tvbaJoRCEe/nHzGCJzfVr/y5sF6ssBMlhWPVK5yRzYx0VEoMFaNN13mJjOXf/8/
FFJz0XL4sgZos//9NynNBnE2qQi71SCu9m0woo+R6MzyJ+TaC8SmrfeJpi2KCt/0UZLF2pXu1F/r
afH2jfgIgmE8DUxxO7MgNDqqKIjtMBypyNZPKUCGpyRJD25RgIBMX6ZcDJdm2Y70cO7ggEMgzJrS
PkSSbZg7jO9F69ylMmIU9KriPq4me2sJaNXA/V3EJ76dBkwua+TChb57M4uNKJ5eRvg2u9081Jgd
/FrVe+FP2X3kHrzGcu+NKtJzXg6XoSWAWwvs3tMsz14a/AzLFO+0rXdiomw0gYw8QqhOYi/buCyU
myWU64HtqxaY0iZn3MYV3wXU8i1CzaVtm2vTFhiyAbgF0uMBOXbQo5zmOIKOW7lTHT5k6fJaTJV3
ba24eIQEdOnY9hAgcp/Dmj0WvwREDPZF/CqGH3aCR6sJM56wX0Xl1/vAYADSQU2hNlKsqjPs7+zW
b9xysSor/QxC4sNiSxMtZFZpIb/VYMy/esXNPejq17nfEvYFF5GDhzNTZB9pV4OcM9AU0dl32IHX
LUheCnHwascy2weUCnI8iaOjdbdqdDpRAbQC7yau2cQhUrwtwOBXgUczy2iPdBoxQmcddQ0pTlls
r4GnUK1GC8Oleek6z6NG2E+hPFNgHuvXgnTEnsrV8cBKFXNEl3VsWZrlQQKdRyC5+uEEoW7G7FXY
+iObyqe+HNWeLdslkbQ0a3gepIkmLtVUpSXfwIiTHWRoIkbD0mz6NHc3FP68CLxGp248YnR6TifH
bHncpqtQOy3TNRG3dNI7f45ehnp8LgPs7qkAzNqM7DNTzZcSjzFoz46tgYury69wOAEoYqOgrRae
ZoDvUvgsJvIz99Tk3ggxUvZzc/unLIEtWt5U+z1mffXUMHmOwnof65mAwWLfG2oqiRNBefcEbZAB
YtiuqK4eet0KROhCKAWLtbDe2P4zvNGZs57pgO6rGQJjcwpEz1MNMc0GrmyKYN8x9q/CYMw3PuTe
1CCR1IDPVlGuH5y0UJQfNL/ymHKjEfVshrOlMqTQ3OXcd61bVUJaqZ1D1xahvG1AQcAKsXvaD9Oi
1oFD3XGX+QxWyEa33D4KnwYfI2jCwreaHfsS/4Rtwq0oHXX+9/8oOXf7kvrgdSqJVrQ5my7yfI/D
WIx3S66OXP8VOizjbeWxTo7TL921BTlLzLZ0W11C9VV6SfeTiuSOdfC1NxI4QaM/MBCQERn9HT0i
77PhdThe+TM4xEQqhv1tFZf+TuWlvkzjZ56iggzxfM8SDH6M7Lb0bJBpL6mSmuSE6qHuVFgHGAlZ
7EflsJ/LcRUxKVN6RI37ED9PY/JXgFYrUKWJCpbh3vZpMMnFj+qx+IeVrXbNqWX4CmH90E/fE2LI
0D3dnD2VWpp1SK3OypYjX/483amBa5iXXRyEbKpX3YlKbZ9bRMxnpFielqZetslA81KceFvycPQb
lQuU0Zz6r9pnHOxb/nIG45rybdiUN26iG3G1hgPgbnkMowgFaAKGDVfpt19wSD71CGW+TvpfcRs/
Lr6xkA2G5ykjym50+m51oKRvvau8rdTa0mUZB5B/Syui5W5aRx2/QT/QyzPeVB9t0LfhuYNGziQc
qARR5mg7b2oiUAGL9begPWkN87bkghZclayey1Cg1MO9nKsGrjZLXWo2UOKN91A00Fml+FjcD8fP
f8IJQC7LZwQA9jYrV8ZXUbA+YC2QbEql9kaqi9txwvhjS2NEQ7tYLN8j1iFxjjJ2n2XEnha2E22e
nYsMztEN1mDm+I9mnFvZuaQUKXsrxVckIua2Jvwam0xBDyDA40MRmOG/sRHtkJO3ow73MxYX47tn
/LfUucs97PNL7mfviYVyKzUvsgqAfeYLfxlMgFEnLE1kHahPrKYvQhA3Ssh95CFj1fJB+80mwSu5
UmwDMBO59YL7lW4JzR+vlH+D9xdrW8pL2vccNIioTAgH6HwbxVIWl2l+l6fWwQ0RlUYclHnUv4Xx
a9gFZ81IoekD8saFk9vON1OWvlQZvdwCWp9nixARwT42qcJ6HLxXS3SqFEy7FmykreWagru8X57a
KbrcFkK5j6fLIrNXMQqBUJSfbui8J2UOJdaJpk3u9RtXYZsRdvqVO0Bt4z3FeRuU1U1D+mzFVHSi
yo2vyKYtlnk72cNxTgiK+FH6k4tp3VgdfcVGXWNzBuyhtouNKDpG1kthYzNrzU1cmQv+QQP1SicH
WYg9qTEWceaS4yNh85Zw3/J+De5TVdeXwenOnY9hfrmP+PMzT+6dys44CL1tqQgYhfLq4hMiH3Ks
RN6sioXyF0t4+1Y77P7QPeOCnxyBzOUzg98msygiVxXUBJrLJ6f67CBfdF4CcGnDrXet0Tc5Uvha
eyy4IZ8Eb8uN09d9Y24GpD4R/ks8VTPfMjyQDatu+8wW+BVeipQll8NobB/UwjzNmUgtWLgrE/Qv
u0nWRTHej0X/MInsFY4w6jGLGX+yNqqrH92hK3msUzhYKU5lAy2OzSceFyjiQEoA2sJ9GlJaFrg1
WBQgzkO0j9z2vtMhE701fOX9WNBeSdvComFCVL6RZ8tJvoyv5CkU3om9S/OieTX7Oe2LzTI4WyqS
9J0JuD3h0tUkP/MnHvlsgmT41rTRcucBaS/yGPJr6P3UBLR3+eC/8ojo73K2Vl2hedUNrFwRVJcF
68eaY+q2tZxS+wVa3L0PoYTuLSb/+tCxCebdBRQW+c1pcdhQ3uhDNRdSgs4/MjLsGerF2dRd33Bf
Ib8EQpFIlZWMzY6wubtPsb5Q9HI04bsXmfTgGdzb3jyiO+YTOkPVv6owyvfd6JSvQ2Z/NYqzoVdY
5iJ7xIwgVH6wSWO0KQV7Tp7flWbgM1/Si6UbAmKzcUBh0m62mYGbkZeVV9/8aWvHf3ZqtppduNzR
VwMWzIThxsSUJEYRUm6AfbJY7MswmPwas9yY3Vt3MSdLkrvsM3Gx6XLCpNDeY3ka9vyy3J8I8AlG
efshTkGCDQko7EbeS+a+EwzR3JaoC6pA9urzXesyg1OG02MvJCsMQkue7OZuIjiMGbrfIC2Cal7S
HYOxtc9r/cKq2nrQRXcMWwkDlBYF3Hokt4LCeahj3Kge70o3pz9dWfGIgTnaq2W4EFMROin2oh2e
HayHJ5kyHHas3IvS1Ad8PtgcCY0hPnTOLiyX6kxjDxeDcKjukFntiUu23xAWbwTfO8tx1F1BthWN
zcYV4MeAQj0sTM3foq7vnIGiPDPnPyaLfsEFP0LEYUuet8+BPe79NFr7kHOA2cA6SJ3o0mfkKWN3
hzeCmYmcwWQ7x4kDiaX1qwyRkeDK3OZ+uZ+JfI328pNZ4RusVzPT6dO1T1aArwCXQHA1GcIqNQVr
gSldonntfGhFGy9Lj7p/p9wdUUxM5CuEeJJlu/+3O9XkMKhZ0npbP6++wWgefUdd0qGGcDDOVDtE
7h+3W4Jt24lqGzrEmwMqH48jWIU5N7T0DPSlgufdtyb27lu7uhACxdbjsk8IBB88KDLpXvtVxWAl
/85lx0Sa1dQ5eRjwigBPUH+wcl3tQ8hj8HokDWjeT1fN4hAwQK7CDA6wws/wGhR84RxdrwdvTj9S
iJqBYuOqS/MkihzQX5zvWeJy9Q4SlA8KNfY5F+tWeNGDouUUGlTaHVvB75N9QVW6yzP+NGbIsPtd
NywZLbDDlrzpLgNHaEFF0v/33v/feO9vVLj/k/f+fze/M/n9vx7k9+8/KvunCf8//83/MuH7/xL0
bQP1hjTnO76N1f6/yDDw51hLemiAXuSL8B8mfCf+l0M7ghdHIS5x/p3/JsM47r8w7cdxHMRB6Lv/
bx585+aw/yfMDDc/5oAY0ExERCAI/wcTKVQVNd8acKhkJlXPGeiOF6GB/2+yfJAPLngPEkZOZm8o
amPCzoGCeXSa7Hx7QH8Y8IX/4y18+M8f/U9gncM89z9eEy9IRDFzTuCBqomcG4DtH5wmHHdsiubY
vVkwMWZEM2dQyOkX6a47egmlpgPIGaCko3fXmibYB7gH9xRGWGvovNx1Z0gZ65yV69sA35p9PqqD
hQh4TsPRPZUOx2kJ3v/cx8Vvz6rVL4MXcEsOgXaZ3tLc2cnHAz1Lq2Q7KJH/whIxfUBzD2YS2nN8
CnVJ0Dp2Ryw6Fn2+hKaNc5RJaL5dz8NDQfPktEb2s/p1gNMUJxytB6h1WYRdmLJj+zfNJMFLlbBY
oLEaFTuLKSUvJ/WQV2VbrJRbJn9nOsQ3NvuO1cC9+qg5cu5lWeT3hP1A8GeQ8MLYHx7S0KO0Ujck
0MkTcIRaCtNPl9b7fCiaTRva7isZHwtGsOc/dnY0TKT4BaKob8dnstTlFiTzF6lK4Gqs6zYiZRwN
gooxa4oNwmrQPOjcT7fd1HdboXu3XBOS7z7TIBxeAlJmmzhvvc0Ay+gEaTBdVc0UfOA2it4JP1Km
4Cf1HXKd/5rhg36BnGC9TxNFgEuMddiqImY8dJRN31LBsgAd+EQTbA/NYvs7BtZhm6qo/pOElqaw
Fa2WwhHq+8Q4395YikxrnV3Ae6VXwBNow+1tfAE5Sm3lYLYKyseeZT2kvoD6U67B+TNiREPuFxqa
0Jh3p1rmh3nRODItixRBWQ4feZEO+0YN7XpJIR17xMS3Rafn40JPLBnuFAEyiHFDTbcPQBVhXbTt
ZttxMwXKYAPBKMNsE1qGLiOJCjyZLn1fXMslLeWM84UxgG1BRU1s4lUO3RLGPCxTP1FS6AUEkwdM
WLiBryhc+tGvEgEl3G3xvOHMUhmezGJh9cdNUjyZgK4uQYP3FrUjgBLX9VhbQeIii4Zr05MAwHyy
vGuwS+lKid66cyYymoscuAayxt7qImzXOgNwE9YpAsTgc0RllBx3soZuZ/v1umg99e8sB5WQHvUv
KXzsu4g5Ztshp92JMr4Fv6xoC8WPvYlK5pKO63rxvhqnqO9by0JN9BLaW1YI66gcTT3Xh0Lj1Zsz
2oM7LRkc+JDE63ju5cn35Hg1JlpYlKNZ4g6aqEhPJcu6Jrlf7MocpO+UdO2RAa5TsJpxRWOoEy/J
eXawGC8AjD5Snr6HWSuGHJ2wSMLiemkmfzjC58lONsa1el232Ar6sSJz0kU5ssUQHIjqauLQVf/E
AzI6QoqxHhQSwh4DYAL4PaT5s8vxd60ImGp9RDEikZ0IrQEtZgOMqrmwQGK0M0OiXqFSWQ++o/El
5Gx8CTRbDvUHNU4oegJptNrnvpe9+3XeLgDJ45ZbUnZDYodBb6I3VEz+LKwNN9Ww8Ck4SChNGFYg
BfSLP47NWx3zC185fjYQgoobroB0BNXbkGmCVcAgF6LzcT0/JEHBhDtTL9PdBW1YfUcVRL9I5BEL
aeldfS4ZF9cAxU4wefgb8vJUmSijpYX0gMmuD5gw9rUVDN8e+Zu9mP0cj3DiAn3I0vajbTKWuE4P
dXxcGtDxJJTnmotZ5vInbiw3MWot25wSHY/8IHDwZPLNEaf9GJ+7OnHKP1gklX7iQ+M/G/L5N+0K
R+eKJEP3rfhUfieJ27whLNEZZnf+0Ri2l1OhyUF1sfD/zBWTx4ZEPiT6ccRNG99gwjmT6KD6gI6G
0YqhRina5zbh7fPnO22wAz0NPaCohngHVMoFyBcVn0uStdZOV41fPQ9KtUcecfmzXAL7V5pmc7Ol
Rs14Z6w3/d+0Vmi+wTjoT+pLzZ+8LqA/TBAbF/YDR8oG/WuZG4o/XUBa/Da9ltu0PbPU75KvcuGl
2skgryMBg19wsgb/YWkIXTE82Q+1H/ZPfl02z0BgWJFqZGXaD8KoWQ9QGXDZgdc4JDhEj0tGFH9E
1XrP+aOOvCXUpwlfLa/KSUTBsiQUx77o842dWV/S8RWNncbLwyeem/nnFBSoHoxnwa8BW8xO6Vi5
x0GNfUpSLC/MhuaQfIWfHw4YbhGGoZRA+j05WrW1HCt9zKaABWnkmFdf2eKlHZz6LgZuuKMwbtp3
Q5bvOi91DzE37auK1Uh3hyVpsCUnA2mT2ICf8ppmaq1PjvCBHxA4eQxmt93PaIoECHgXdxHNUpSt
pgl+oyW54PKlJbEselrTS5wIVxQvAu8s8hrYOtlIqEksfvmXUaV+CAo17xdnzE7NNNFsSdfOGga/
wybYpyVULeIXNbnBbxQkhBbihNulwp+ywh7N3stqWcprzGYllsSkHcwp9X2A9RKmpvmuO+JH7I2K
MX5zdBK+1BQNr+ieZGHL617bYedtXUbCbhWNi/42JuFkdgr3KZbKbO2mWXbZaALamihfEaHQn9h4
c/I/o/M9KtpKKLTSaNHckLIxkeuOsjUetPI1snFPx2GC1XDCMVX71DiS6qu2i2hZdUQ0JLNdRnts
Z1JPM/9IZcufXpePA9/GOFWHcszXbZmc6joEjq12OtRn4/0sqf8p59Pg0uUwHG1cY2UK7CgNH1HD
pMahqH63nJEOK511G+uPsW6B84aPBZ7JWGWvTY9FvBPDxnXDMx0Aa9e4Z7x/pzZn1S5f2gpQ2POQ
IJDqeE1KnL38cBAUAQvctAPbIGHGq/bV0Z5HghIZTnFz9uNpZaBy4C2gvQPxrnOzY0QGk+UVpl5u
cE2+a4h+c9+kptO1UKGSs90TU0RBti2xtv3pI2vMHxgL4NzPXvhdeiEDfPfpVNnp5nvIBG2hs3rk
M0/UABfnUA4HiZmsKkIMHX87/4/mRFPTo88P7jnS3eZJEno3kMuK6DHgq5nHr5UkC4D4sKwYOl6q
HF+B+bQnQ0LtgUwd/ab3BYYkp/wuIgbM6nFGfPaCp5jywRobnJ3Y446W5ejdn2HthZZ4yBbaY6Sd
QIuiEz0L/GPe+RSMyoKfIoiqgMgaLCrh+4iuJs6MfegZnMNKb/zQHEG4/bhh1RyNPUT07bXVSSVU
x9ncWDY0WuH9ipHiSz9Ars+n/ALY9tIp64zY0L4QiUKh8FRwcHvKPLxQ3/UycXaqcvIdGDZo9TY2
70DVj1mfO5sJPwql0+2Fsox0X3q8ZdKiKCzkPuxXHapgM2MWrzWQ701Dz0w2RO1GK3YzXJayjcWe
8Jpx6IG4rcn44x1FucXD4LaEKRF9a4vCbx4q8SV3Na6aQQTXvrPwpJTJA877P81EJAHDCMp4G208
rzO/E9HkLJu6dv4zunUl1k2Zio+iv/XPx6Z/KkXMyohydL5HswAPL8DjcckpfDmunCGsXkqTu8HW
NMpmMxlwZV3RwxVUR9C3/Is5P5cQZWfvRFeK49LKbhf2klLDsO/2AksCS848ULdeYZt9n5NZP4HL
jh5OC6gk2k7iras6F4JVkHUEODE189loeE/L29rNwFoQK+KTxj1yNmW3onX2i5vJS52dM6XOOzuT
6UQFYH4gPGH2g2e7v1RQIMt7xhq2MyLEVrVwIRdNRMbqBrnF3wfcU874BRKbhnIimv57gCLYbaTx
w2blSY1GU3di0yjvVrCUFfOjNLgumWlGjlUyHyvQTOE6UwiTfVfzeYzIrp1NkLusVMSNiBctChtJ
275ZbBZwYvbyNmgwDO7Lrla8iqB/WqYQedMMrneViR2vC8I2W5e9w11AydQjsOriofDsZS/pQFqH
6S26N0UIOMHS7kMr8VhTauTMGNLXZ+uTZ6MO1AZwgqBV54m4zBmACLjz3dqXxuwAzWApL24gNWah
4SyDtDyFxC0xome32a+QNinjzD3afjDzhQfNQNf2iezhK1hKe68T27l3U9vl18ztrG1riyVMjp4u
GYK4gstLUeEvpa12OgVFXB64nS0/uT2YD02H9X6CsXKcnazhs+ZZBHUnN8LnmhJ9Tlghc8XsDpZf
ICnj7UQqfQrT2iLNN5WnJmLPGd7SN4kTjSSBs1Gc64Xb8MrtrPrAHSFmtxCzoAmrAmc7nxe2djnL
lMPgwKoUEMX2CefWSc8C+a9w63KPfE9I2Io+K4cSpshHiDOZV6CW6QMAw7V2/xJCObpStFuftcOm
WRY23NIN7A13QufTYslPeV3BJi/EhlGQgVhhB/Bpeq0rkuMN8cVliDC6JUNxSDBz7ZGUi1dhQerA
fKB5omrgjAcoWvGHHdyqaorCOpKXvZXLGbWndIrrI6Z/nh7KeU/hLNfMFk37JibXfvZytElKdOE6
daO8oxcl2fE2zq/OqIMntoA8clGx2ZGQ69hLzppLVnN9t5du+gW7oDnmrC9+utnNdvgSOtw0Nlge
C4V2LHN1cOcR/W+K1YGTVhxlBmecA9miQHOOnmaIOtT+EXZJwWHe9jjJ2ZCfhsfCMm7jgI/elIln
XoTJi0/by2umUsCDTjyAEY8HdVenJeB+EX2AS79oU/8CNpJ8NH0U7nTA4M0CZSRHODqH0ER0YbBe
xv+0ZNuCBqJDPLC7YCVtI7H3tJsABzoncedcaOTxTqHMrC0pxepgKDR/y9QgSUB07V1keQ2fUgo9
HSo/XmP80de5SDgsEuBNbDuGH88t2nPJro76j1t5UzlNpJhVKx6ranGx4gbVvrVUeIgdw3TX4iW4
cy1CPqsiNea6eHW/pcg4eAXqyFZxHIJ3JhvuJKEm6Y5yQHVcG1tTuFKUiFA44tZk6vTQvlO8TeWm
V0470FCUlSMDnMg71D8FmeW18mAMS/bKEGGi6s/UAfAWwiq+5rF092VL+8DWK3lFaatLViaN8T/C
sej2RR7Gj2rBP2o6SAYRpvN32LOGD7PV/BqTAkY7rzo5FzGG1ZIVCo81C+RuVmlxKYvRfRHjFG9T
FyfJVLv9tdJOtkVRTvFEhvqZxknuLwpGPc3nwAnKhquq3bVwxnzH/g1CBUXeke2OZzhLEifDctFP
47a1MG0Gk3a52ICp20hX0ojaDzzPw+FP3Cfxhf+sdmuqOv0DKanZ1/mcP5gx7J57Pgmcsh1goDwO
CHMI6pU7eIwrDLBy7cFkXKXDOYrz8inB73pOkJSPVMsjh9ixefOHqbviLsyJqnvieSpaZlJjR7ug
xtts5cLf10nnrcnnVzt7AZ9HgsO0jLQ9rdppqHZ9JdWLNcuEoMhA/UwSuxc3VyOoCAo6/UigZkSd
enE6v9mHBStp2bG39S0O762arA9Pl9l3lf/bIOgJbzepuXsm4Gs+CpEl37Vw8fDEXl3fgx9YXqY0
mg82+aSHfhnTLxnWxWUsi2PidPGvOc7HLV+Y5Ni5aXfwRMo6CWeGA5ZhNHjxaBC4pTeX9C5uG/mt
x9uJFSLvHTwoEFe6PefX0EXIaPq+OxaEFneQhmBnZ0Scq2ngUPNgJFuLipA5euS1bran58Jmy1DS
9X5m1QIMo8+rEzGW6JUUZ390MI9uW8+eiasxeWgFqmTAersHfScPXTV1Ly4lXH+LtqmfQfwE5yih
8QsvQ/iVFd5yryIR0K9KMvC2jY5w/vqZ5a6ahnllW5JZiFaennwya7Nl/2ZCp/TL8yycQVPOmj3R
zj3XZ5iOzOPuqhWDubeCiRC8l7L6XRl0S4oKK6H3feAm7w7i4nWSTbhtsxImpG9GPsJUSt2YokW2
U9YAeZbpbsQiNsnqvaKdjgt5j1akWEW9xEFAsN2NylJRolgXoJEoHRMJjUFjmMRUTy8O90/HTxgE
KMbyKKrE6VRPrhUg+3kQuPOls99FW3oXIlsT3jTHosCvd/5WSGN6LW4fYbIrLNw3mV20D/aQS27z
pEYpxwvcZ13D3KxmFyqqLpv7wjhyr1hf/rZl3+/doiaqx1qIosReYofLLWE/T3UPCYBIO18aWvey
bycChlwk1AKTHw4Am5W24QqtSz2wz0sV0fq0Cd8tXOFfnSujI1U15jWZ5+k57PwqWtskC7fpwlqN
JyGqDjElCQxQBu8z6YZrAg7gzl2S4sq5OLyTfvHIlpTcVxbWn0/EbNh82oMMvsfAY3WdYnckpOGl
j10xxUeSsfXZCWhtK6kSpS7EIH6MOopfHB4Vch2MQfjVzkXLbXYkAKqp+/jrWxkxsKSsT3htxpe4
tz1Y6cbHlBf6bw2fWosyqao4VmNHyGYwE1YzjSHcdRS0OaxXd2XagPrKJveZiAHZkcZzvGjvDQUk
3AAy1RNzWvcRIUXdsS++yfbxPP1elq57jCEZ4G7SybbK7OwFEhwwhaV0yBrglbEJh8hhV2QEtVe1
pM6YljrCKGvV1PFBdDEq0ZiWtBD7AsKZhWC2J2nWveq25o7wH9Sd2W7cyrZlf6h4wGDP1+x7KdXb
L4RkWez7YBP8+hqx69xb9wKFequHwgGMvQ+8bUvOZEasNecYpEl3XjNPYM99Lox2gDwzzTr0E0at
k6x1slJL3jCcqDK4wT1FzWVZTgP6nt+20ZO1rmagBUNp4mWY3P0C1nnb28F0bnoE2L4dgRWJVQfc
gESzzzT4xGNbHdxpTGkeRtWm5JL3RgTA4w8rZiAQVQ1pe+52bUKDVvkTrwFWLt41De32u6qy5i+f
lstT4TfVxZHdIKjgMdKW4dTey9KNnuq+RVjsxJOWV4HibWXcsTFnpHli5BFapLoMPiQlGxU+8mIk
ZoTbpHe2ejdnG8tQaWQHE68VqdOvjBsP5CRjETw8HNO+wCc1vvmAFRMim56yxjiOCnokIDnaCH0G
2SNx/ZbYzNA3X045JZ9LZdborUfkiD6Fyska3D8mao9xU8KTxU6TEPRZ+Ih9d9mXcAAlXHyrpM2G
PIm6Z3hWNctaVc1vFJpNNqd9aSq+KdL8XrxJNadYUk6FyNiMxqqrreJhMH3XX9OO8f5meeKinpsj
s1xbeUb+PWlIOK2HKZLvcAXpn0bg5BrEjMI+16GTXhvDCbq1ZS/ug+9FVrDlI9aXJON5u/aDGZxJ
7qcRvxP/23Te3LwYaVbdwWu5H4wyJdLsRgzmrqIQwdBxtphhtc1i7Oh09C8M06pL1znWjp1USCY1
i6wbBynvyWgACnFOdUGUzoyDCCDG7mOVIXwcTIsLpp+k3t7IoHisgIGEx4Hp0Lrt8+pLwoN9nvw2
2XGG9RimRCAYV8ViNH9Cc564vXqgDqclLFEmDszJbfaI3Ai6LiJ+O3XlTz+GxvcIW8jaeAB+z8mk
+CbDX2Df0lZxxFrEdB0aiJAwNKN4sUf2/Et6dEx+s5Uzje2psyy4TpnX87p2y1zgKOLPGh/tZln2
ajCrB8D+6dtUTekOQHR7p4xssYwRv0qzNW5V15VvVRpgvc4Dc4W/IuUVvQzOpgvbhAyKTJHSjIwo
ziWneQc1YJ58AGSd671VpjGHXgvVgxsqt1oBDZEnWTeIbViSOa9DU9R7t3DcV/13TP8X8dW+DCUt
x4wwS0GlJih+9YC4z6KmdUIDjuZdy8tBpaV3dkFgrkd+HkP8eLzmnag+Vd0nn72U9M6apjvzCZWy
s+nNJ55z435RFrfYErzME18qbx9ZTSByxhmTY2y5DGpkKB75SpH7eA51chEN4GMD15i2S5cwCxxN
JX48FB2EaHmCM6qqoMRHvphRXFkjOQKDMSQNLF5es/SOTgGrh2mNW5+H0cHD2DfIr9AbL6R1q+hE
8Td9o9sf3SePwalf28O3ttrvoCNEBwyGecpoKOc1mY8u/tc0GcFfeUyytxyLCDr5AJq/EDsOt3yK
W+CUAIu5YS4OKF4f9BqVKoeDOeHMdN4akwVvtaPvN8A366i+uSTZsdQzwCPusJJmkOSQP4jnMDlO
0icJcIZicsCWaDW3JkmuxaAF6+YuFsEJBdRh8RhnrpMIvsCqCJLsx6rjAjUs29EB2C1Gcz6b7mUx
TWI1BdjHVypyJeaCxKYPGnY0RNZU9+ZjnVSgquZ5sT7pehZQP41fLSPqVxE69m7kHzecZdLvxhn7
k1bSQpV202UfYs24Nw0nnCx2+2dwUN7ehrtyqM3F+Znr3PqbDV73yrPWvpSUoz6CrqDK1MVm+IxM
siMqxGI5o/MIpoRTJpmdWB9A48z1fsiOjy/tYhQvAANG0sk2BBDRxzX+X+r43PA5S1NKZMWefXEX
SbbofWHlZjGhO7xm+X2ksUGbG2jAvh2q4qUC7YNVXqZXnoec8PyQ1FbsOfZ+tAumkYbhjHtGMjbc
R17St8yauNKYXcmOwAWQHSEv0p6DkMEQ61cyvlWyXAm/iVPnCeulM7SmSYZlzZkjL0+ZwF9FLl/x
HMZVz0UJVxX/qT1TY2H+uCH7XcIkWPwbILnpdzsGuiJtt+MKAV5wt8y8pPzRxvPdTEX5BLE0fEbB
NJNaj72vhT7Br7GWFaemhFJ2IJvveQjkluxTAfc4YVwwKmYz3dAtV/Ja44bK/XRkegIaJogcJjQ8
rt/6ci4Qn0PZeW2tsnqcmK3Pq2Uo8rfCqcvfTNEItwU8sf0Ol6ya5LDNLbC3bOA855ErK9vMwS6D
w9iVDf3vLhxOC2+nOwT0EtZZ0fcnNzLiW1R1LBdt236v0P4c6pwsFghVQK0dufJK9M21DUIyt3HU
vqis8S/SL32OwJCYT5WfFpx+RXkYhhSxjMdWH8ZfM/IelNW5ouDKo2Pyim1giOJ30lGx7sFe7F3H
KV+ZvNOMkyxQjrlTTTfmOOqSCqtlCOLRlq9gyflGCoNvCUeHiWNV5URyySe0xIN3cYuDgq+ZKFtN
hJIHdLObcllxGhmUZa465qVbXr/hG88XuDlgQJaXrC2Mp6YT8Z75rXsIJ4v6myNJ0mU2BI9GX2MY
6MT8dBnPN0Y90yEcNB2RTMTWDyLxzFVjeiDn1z2JptBAayUwbRJjf7agq70noQh+vNmO3kL9p2CW
MhTYrKv8nQ+smTFTY8uDaznRYU7d8J0ggzrN1TKca7Z2m5wm69atXGjTk1sTqM/rDc+e7MBTYrpE
QwTP0eQcsSZZWx+Bu7SUMSePM0fKwQyjkFB3I5wEIeCsZkag1DMTTN9aDYti6cDHvXXliocKr+yS
GCtHA0HPsazldzo4rHy6JQhPlZfN73mpkLWgqE4/OO4ypXSb+ZgSgXE3pEf5kqUzWU9R01JejDIC
l1njlqygDZIUrslMNBla1lcyGB5d5pZYBW1lnmWS5T+1sMdnfCDjcbZUhD6ndfFbN0V5gLXicNP0
vL8i6PTEIHKrV2sOOFKSazs5TEeIVXBwW6WCizPV49Z5LgdQVU5L4mGT2C54MSjvny6wga3IeRUj
l5UUl/wUe4L0IGD5MDl5w4BlHEg2pCvm3APfcztj9FhkwMJI0J7Z/HIraoyBlaViUvDouNT6HDc3
bk5i/W4oi/isshlL8IV5+VMc0kAuRKyeqih9tszMWo8unsSOPcTR4qC6dSHLnKH4zq9pm5g7Zym9
DbAgWh/+NH9ZiOo3GNzy9zAjWkmmJ0o+RoquNNML+mzMQPo1XXxGY0ZqEB8xyeuOonK+0kXgJHRI
bYecf9Zh1vJgTkr13FeIAngrFJuMeTabJnPof/KccmtQx+7z0orlOCpenZYDdYDqSLADW1I+AMBU
6xY/Jf6F3qfFbA7EKxh/BLuic41dABRj27H1htVogTkOg24PQcXYV8y3nvtxbk6+XPpzmtjcahk4
RvRJbWX9oAMAKFAv4cMcJ0C8GhegAGQoXnbZ0D2YZWM/VGGbgmH0AuN1jFSP92tJ5YdUbnRyIS/L
1f9AoZVlmVUoNo4TJJpWj7NnKDK/8oEeJXNhjtAVnAKIpHwEeu1Ekj7glfUmLNXeHTexLp4xcl7+
fxI5/P9KMCecADTe/zVReALmyzCr+v5vYULvP//LfycK/X/Bf6ZvQsPdDtDUEg78r1hfTDo21F/b
/9+mOcv9l0X3IgidwHSJJxED7ClII8G1xL9g/FrECZnzmq6HGO4/VL//Tush6PtfYt7/Q3rPcmyd
GPxviULCjLYVBFy6+DN6thbR/df0HtatGFbRsk+b21gb3jaYwvbdBv+DRWS4OUZMTmypth398p/e
Cw9xb/BI6oOrW9W7RncMJIWAvUeG55XPh8+l8auTSLixtxGfeUTf1QpsKp3gyq1uLNp+y968iiVT
Zz/7VJAfyCriv1mQj99dae3G2Zf8mlX7u2pfTOHYn0jl+BgFNUjqpngiZvnTCHA1IMc5yjD/NEOS
Thr/qhYWbFaODH3CnJAaw2cdsqs0BzypDd4+ftme0XTZWBuD01/3MXY4rSKjnleMc/YgVdfShIrB
jIBQiVFe20J/TMdKsAZLvoUf79oYbEET5MnKwsxWVTyz8U+vm+SXYTB7LMIgu3YWJbopDr8Tnsvh
nJ6MJv3g/FyDs0FHP/v5ppbxqxN82Fb+J4dhuUoNroENOIAoXyAmN+WLVY/JllEdNQAehJM0ZsIr
ffRRDP2eMz3wAym6gzOmv0cqF1+Ul69zc4lZ2DxHzF6uC0xagP6oZmqzo9UCC1QXSqFvsZkdD6Fp
rxO/qB8C8jyc7WbrWngUvOfAuf/zf9Vtcpr9hY/PzvEe7CFQkNKZ6dvkB4FwOOUuMezorhNjayLa
03tRcG9ijEZsu1V4VuuRh5uT2K+MLYFI+OGyM7vhVSUINCHabpLASE+lEZsnX9UPhjNw+xtBe7re
S9eH2GnM+VJn/UdMJflZLaVxGhQ1CO2DbZ2u/fTDN9sm+CitLPxm27BpCWST3E7ic8sq5pkjd4bg
CMJQ5e2dNGIf1KVgtQBMQh2JYDnfSIilN3cO3xbhptfEI0Bl4Jeiit4eZmjYz2Mw7DtRbhyNhM2U
7a2bjmtBb9XO4z8/OIrxTZEDqPJkkN84gZeYnPJfau6xs3aUdEpAs7mgp0uyTJ5nMdykJ9SJXkO9
jrLxs2HDeGAfx+een92jyp/fSN2TQMAuJiG0pjm9UE4kJ9hcRxU35m85hBvXnN0HU4Lpc+k67WVG
xcOaMyjY+VTvYdNt8JO124E484YNKZSLHo6ARvEZw9Ew7NOUu1uSxvtu8S/k3kFo609hb8SkxUfm
KpV71tKcJ7kGFzS2mNMxoS5zLpZSMVLw5yJYtQWOgEQScmuEMR5YHH84g31m/lTxOlulnUd6xOBt
5/Cn3Zs9PaFKWgdeIuKSAXk7JXl+6cw6PxrKTU5mqZxzKKodp+r5ICyn3hZU3n+H6UOVi5VblMVb
l0NyalkKArVU6i6ZkGI3al7NkTgB/TRObYl8jZZxH9oxsHurCrcI15qLmaDjAP8wrAm3TSeyMVin
ZPZARO/iFEPzYgvnSSZDeSR/7JD0Yz+AzeoZVSR7DisklMQ8e2XX+T5N/UMSeNG5aChTMaMmYEhq
R3Q9OAxiq6Hj7pUZVM+LLd7IB63dnMhQpfS9BGHGGlPscvIQP57TlPwvR1bq6sJ5A18wXauUY0Vp
KcDhIZq4vfJTTtKFaRJlayxkfFw1ZGDqERCXYSf9VksccoPMiFNSZjHavjuh9LmYaVkcnMwNTzZn
gmgcjZNHOo6/RzWB9knaPTym7Rjwehy9RW2EGQUboLLOLaWLuRGlx+Aish3NAMz2sajT13BSR0GX
1CZgfilSnqR+RK0oL32P71W1dWUeXZfWsnc2zPc1kht4yedBiHArhYeraMAThD3pVvrlLcwy/2BE
0c0wBuc2IktGF7+qCwrEUX3BgOXtRVMSEC5/RNtpMc1xjK0/FLaOXtE/dkmxtar6zHfhswFRsApM
42eRC6OiaWXFgipSYWoxmffdldPnAp10nUrjJckV8Wyj208910hePs+zLTdwtopVU2I+tLNiTR//
jwOsccPj5gWO4DO/J2vI341G5MEGT0rrkJ4ytTxKEiThWQk6taMWdVMNadrxqW2Q+6l8IYZC458Z
ivsg2yJE7MMmgls8wE/31Bh5eBo847UcmFeaRbKPO+dRzKLnhWlSLzaTx8wiTYkilBdDehyKRyA5
Qc76sIyDKxJRY6Hn5HGYr2hRG2ENHsXw2hMLlO7kZzWf5U4N27j1WUV6amFrVr0IwyXdZ3ePqbX4
B/BYezJd9ymLpt++0yH8atVHVgp4YU4QoqACTWC6xFg2NJP75yyPxcUOQfRlRt9clp4EbxiXJIdc
QEdLpUYYeiPEbdj0KVFUcq/xfVHmWzvFrIlC+SJahlcDsWfiJ97DwKLmzPCJzrmhDj4VBRgbxzbg
jx2xYaG+SDdYFeDWdPVxSN1d0gZ/64aL8EJelgle4MHGGQwGzEZ4aEOyL2IRV1Yj1sqNkvAaZpfe
7trHcqlfHYd91KyRMF40B5suY3gHngCpYJDcmVcSS6qFuzXjnH2iCC7t2wj0uyM7vuIgDfMUNjUT
WprhcGv5IlkTaXKyTcYv5CKx8sfscShARXENSWO7Xftx9mLGhDB6XtqV22yHpO83vku1GrAF74Pk
qgp5UPVirHrXf5G5Y62IvDYgokGC+LDOuVdaI+bb0N0JCR9RhNTF2Y+z0gzdbpebr0M11I/cvyF9
sEpB27lsZDDRqs/hdop6w2uHarAErNkhZ6ClMUHbfihIPYIPLC4jH2r58JU5FVs6ERKfg/O64QZB
LHwtLC/fOvD09xxjAPh45kvsjh9h1H9wWqjQ6RIIc9P0aAt+NlMJUOoW86+pvlS5XLVoTlcuxY8V
3QiCE96LC8tu9jlJQaQZ86fOde7QcO6TSZugct2bVMVXw1lo7vxTXQO54db8gU37MGomMfjnZ9EQ
eu8dsIyS5m5FW7ZmO7kjKJNs5gzypekTp809j1oIPRLBXRg945/KSJ45A38pZAjFzGAONMKabN5W
jZTZckrtq9yizZA3Eai72Cp2KkJTVnFuJENmzvC8SpacJQHHnRHxD6L+NjwEfIGovhlnA34f4uQk
hMcRsZ9pjawG2meHFjkhG+8Plyz8qvPtax6pUzuMZ1OOSDlvfmRxM9YgV69fzU3+Y/HdN01vO5nN
aqpSNjBc+lYeZYFuYLjPLfpnxNUAdCDe2iks7sYOX4aw/ZBd+JJ76j2YgKrPxPAXuL/22rfe5tT0
NrJNQ1bMEBSi5Kv2jW2q+Msm+IWotqdVzeqF38f382bNhmvFAHrLDvrOcmY70zJqbIJvixP/mDDH
4to4BkzrVrrHxvuA/8Y0xUvLbjFO5m0nP8SyHDriaWaS/kKAvrIFcUnHZiocecca+Btob6pLsX3/
58uzJ2YxAaM91hbNITezv+RYdFt42FhOUgPTiV4ikmXbqrSOE+t+Ek8/dWC/eizSKI99BWWbrPMb
4P/b/NYmy+/cosJhLS8lLyqCg5ekK59LQMlUGNPMuvujwS9o3d0h++mG4GgOLcFzfsvQWPZ8Fzck
DbKVM/g3xhA/UhRfjpn9LMXwYWqSSD8d7Ma+V7B7FqY63ag+a4SMPInDLz+OXtwBIAXJ0ZRuKZ92
l7jIvtii0Ou33JvonVuZRS9dWV6S0fjbVJw6y4ewMV7Sqv8oq3gXtdkXS5GvwfGf0A4r6R95Tz3m
wannP/I9vgC+0mJKv0LbukPkPhbevFmG4K9vErEiNwoqPeShz8ek/v1DDyqasRDBrJkecyzmHAsk
YySJ6hfd3mn8rzrGlCfq9qOq0i8mD5si/bDAL9pG89HM4l4Jskehda9hypuFfNRfHvjgH1nADuyG
bJUY6VcVhi/RxJ89SQg9Tk9QYG/W/obtFpevUZ5m4G5DdqxIElHLDBveKxML+NptfvdE59iHu2eK
rXeuhR6ejXerZU0OuItwXmhAySCCaQKMWTMofuq5FrR0VdfC6b7mljJYBy7+aNPkskS2Gecw57ST
9HAivkRQPUaSMCH5u24VRj7ZUqtf+wNHnY6kHqmz3yNmlDnPNdRZiQ2O8D+THz4uM1vseZqvYdWT
0VrafZinf0jnOwTzp5NrIgOWNreN4j1BZ7CpgK3vI9I2fCLNaGpCAlFpsmfuKK5dmt/sASRqUlsZ
N7AUrdUk242R0CoJCMCfwJd25JkqRqJllu/zqKk5MgVHVsXqROQZEGaUsp/LqI04oDJ2RalNWfmw
U1krL026PAo5R/sgzRlbatMvCaCdUmpZG+PYYvEk3yyXMv/FRXny+j+24XoPocxyaDNGfvLmDmN4
QZQxHvL2xIgL0nv7zOP2o3WG5k4fK+Nbzjs0pJlbK/+MmXKDscw8BVwfjIH2hAwLvniHKLBlJhXh
rSY80rP+ZWfGeKGxyy3cpbErdPowD6j29/UhbKbiF5W4U6H7126DvSJpaGMp/001KQoS0d+DuJ4u
NQddc2JVE/KXdJ6TEfkKfBt6lxQOVZ0TBqReNrm3QPKB7I1CUCXM7N0scph2IAq3A2I68s0z95Ow
nY58ON0qyAanjqH7StX7RtXFViqEtvxLMJEgh6ayQRk3Xk1uBVejpIxNaDk6OsxUV2jrQ8yQxyEk
888ewlzP85vrdv6bw19NyFuSZLBXHyZ24Q9DHLzFmei2ipjpqRnS9zDQv3/kqtdwmL4G2T3nJKee
GA39KZOovRh9V28UU2Qwd3F0Ylzab0CplXtCWKD4BraScICdqx22xyyZSHoWGG2Uw5KtImPMODqw
j6kn00PtwcxoYF4D3QE9k9bpMxtLSATZlN16Mssi8Z4ik5d12hgbCMiPgV9iVHOT8tIAa6WU6m5D
pDQnTg452aN9uRzaDBxD3xvDvW46ONBxjwI4VjdCxxsWV+Y51T8YZfXXLeHZOj20vK5vWGNJHBFD
TWbMnv30hRFUts1ES2IQwn5Y4caso+LA9vzaEcgCKJjTm4z9Fd3I5RLBYl5aU+wMEDyvBUnQNYPo
T2gV9PyQRCkdZE5lg83DM+Qd5m+xwbIL0AfAS+0ohqwTx5AGCg3hv3VtCw+wVQCphgTUbDnjqkis
XVnIVxsv3Jrf9ypc3HW9Gp310qngErJQ2/fCzI9m5P6tbRX81v/Ql/mGERVjGI5Tz1knJU9y8zMt
jFcYs85mX2X1grBdXI25klh0E8jAYWLeJpPh0Jz4HzwAV04ugnVUzcYZpQVW90xrFuzxDoKS8Zub
PBsVMje/z7+zOH4QzQakWbe1mDyhkmo3Zgx/FlWAt1kCMJKwufKNZ+8szcaAecGSRFB1r816m7fw
Inxkp6wIUBmYtn2IveaBOm25MklWbtR4tbQHo2bLMGkzRssUkbIotowY3N+s/RmBNmm0WVgfPAPX
KMbBANdGra0bDI2mVZ/Nb6S/lp3oTCYnebPoxqGx9tr2l9tlMNXhlkfa6REzvFqT61HrXhs/lHZ/
AOrKsWhOp4KrzTV5NxdtCbHITGpvyDQhQ/XNfRQhxBmW5BeX0vzMxOWdrdnCfUxj6KmelsDb0X8C
6kS+DJ4lU91+lBOTJ/IzlXaZWNpqwnbb4EMU00lAH9H9R37SaQ+K1EaUgK06A4UiOBA1XlgxFuke
QmB4++cHb4KBYUddsOV0066tni6BOULpaEwYKaTtJlS+vXNw24LrB0yonBSsmyyHhkv3uk/Rd5kE
0IipXlswj1SFqCS0mc98S7tgvPiWoo27eKkLUDAYD4nX/Z4n51CKfm+TwloRGOLcGz/ADHqp4uaP
WIhbYVRcGzxKt+za3H2g/TRlpdSh7LtXGBExEgniYYZZP/a+/5kZoCMzto5HgKWbRLtvUj6VDkux
/DGMLuRDaeQ9xRvyjMYT5qRUbx3Kr99CVdWGF8NwDiQhtI47HTjEwpgIDAaiWDY0EYmwyrbnCYSn
h/Ix2QXt7plCz+dQV3wV2usTIfihOpvv0kB1p8xv+Ftrv/ugz1/I0b1Zwt+P/Vzf38EFAfXX+qBS
i4Q8rRSKLO+PPaFGs7VuKNXioUkriEYtI5qF80I8cdxEI6gmV4wnX8E/TYYXIYbPQIbOQbrAPoBP
P5CrHc9qYI/u58V1kH4GYRiMrk8N/hGo7Z3EHzlazEmtVih178s4kUrL0M7LpeGZq5aI3Yuk06kV
TIQpuYcopk/BaCFfgizrtgP8VDYAuIPJQcZMP3oLeUNoyvjJN547zGHM0CssLH53TbUOqprJqJMn
Jw4skUW56YndKAwKvgUTNimhtVLsKqdtTyye4SHUPMVXqyVUiqmmllKBk+Oynt7bDryb0uKqHoOV
h8nK0kor1UGZ9L1Ti+sqkz7SK62/CvFgjQw/2frRfO1RZIW4smhncuTX+qyJ8WapGmNvcTlYpQ6A
VblY8sB4i/qwVnARug6vGVauTn6JfngX5IOeaq3tyvB3sT1rb+RmBwrEpMm5jPWfVNwOw4z4K5u5
c4DTtLQSTGo52IglbNa6MPBE80FqhViVSG4Kxbn1kItNCZqxRCEcY6n3RbbNufD6Z0sAEzpFpVNr
TVmthWV1jLqsGM0IzdeKX5oQdJkFh6qollsbGJe8QX3WaQkaBZdhR5iz2phakZZYpBupJ3FA1QI1
0jeX1EKphmBi4IxGdkWECNfknDDEmFV7ztk5nvS/FVrQZgWo2vxO9xuxt41a4zZYdgnAgaNiarqC
AgPkLIzoC7qAhssgd/fdxB1+0no4Kw6jVStbPuQr62tOJ1aVZQB8JR9RNSc8LVEPkrcDrEZ0vTz4
pPNBjPqrRKvpYi2pG9kMDH49XjS1i112116GEr0g93nsUHCo4vaHi4A6QfhVZJDTb+bQ+S3QcjyI
mhCDtDBvCTloRFqi12idXlEEZPJhxeWsF3eFXX7AhFZbf2whvZYlN2mz9K6yzBhmpcTRUpbUK1Yi
cttYYk/aR+y9MowObcKdOXIR/mH+c5UpHikZm4/EjHcFUaFLiSew18JAetzEmNPkcSAuxAPGcfad
a5dsnWFZkVPnkKX1g47p0XugUQ56b2n2ZUt70KU6Hk6UbsRQyDV18OTCEiGA2mpmm6Yw41MAB2+V
kpM4YGVgYFjk7bYSeo7Ci2QfuTzNlQXdjZ+SHkPFibLk9hDhVxy1aNH2Qcb5thLbcYxAP5Ib0FpG
d+kQNAY0VgY7OOQOdqxIOGo3LCSlnIUTp1eIbd+k9c5l7PuYNbc2ih4tWVTvuRAXy1blmhB1A6L6
LLQ6ctESyRkfok8VdSS512KZjMhwXl28k07MnI612eOolZS+RE7pkyumlndwtLaywV/p+SQ1AhDm
FPzIiNYuKwRslzWxsEOp/ZdahNk2yZabhnduVO+dKUX/nfNpeSpZEBTj8i1sH75VmvxluY84q4bn
VnFoq5fpgcDBcMzxcQrBWxTolZ4cGnuR8jYBf+UfvF35inVYXEGpbyt9ess5nJ87RoJNh/6TcJ06
TVoJ2jbU22oZVLe+d+EY+R1+Uc5R7Dc4TuR4IqJ+zhmyuo+TTRKD4v920IXbJEPd1bjhkYC6vIxR
AOqRBUlv9viSjGbaFcmdtVl+rADyxD1knnhkrfAPqwdoD6GVcl9qjo8L0KcB7ANEs4E3plk/mvqT
gf+BD1nsC00EKjQbqNGUIBao/1T2njwAQtxU3gdNFLJAC4EsGFayhzbka+6QpwlEgC0ZiNtfslHz
jjIHyXU9n5RRdygAGBET50UG0kiBzKTTIn9GTTtyHLhHniYgiagfDyZna8p62dURyn4o04LPS7KR
uHwKYq3Dmq1DcqQSD5tKk5YgyVCHzMy/tZTlZmqi8sj298rC5BjP6acr0HPJwTRX/7xge3BOhu+T
bta1Mk16GnmNAX5yNQGKjGq4C4BCOZoOpcBEcaN0b7EHOaqtn5QmSU3LnUXn21JbXwugqX5fa+pU
3Vx6BpF8E17ppz/MFMAcIFWpB62qBVulymE3DcgmNc9qmhbyxjQCPVBXMq2fCWYDndO7MWBYBNe+
LE3HysFkBVb7UyfXQNOzQn3QyTVRa4lpaeHAwOEOyGTbFxZmPCi6dVGwFDOA+FsNmtQk43rh8/hN
0AzQVm6geA3G38pw8lUCV+TM5PE50MwvonitbCQvYHEIu0BhGg8/O80Ji4b2WC0On7wWIyNn8OCz
ZNMBR/Wxm1vjURndi+9DHjMYE/maRZZIGmKq6C6iOmWaVlaSj91ammDWaJbZoqlmleabVZp0xutX
c88KAGgDILRIE9FSoR7NuSMfC73mq8rDfi/x/HWdv24Tg7I01owZPCafMC76Iyf3T7bAKNaRcifC
W5zrruVxZQ0P/D0yiE7YPkbjmypcVutpAwDHN9TZ6CZrr6J0YAToLNdYufSggi69zy3W7NKhexKR
8oVxRU6vTuxfYUX1AToDzISB5cuhN+Lh1+D5V/J5wSU3k2Ns6tF5bX9GgIQoEabRzVsEctcYD9DE
LmFSuYTdRgZhSlgpORCC+RrmB2l603PU1ychSQ+VTVNfcAtvCUCVO0YCpMSC6dOsJB4C1aJcmYxz
kfnvlhW/UZBq142XM5PwbOBAP+hebwLB3LFw/uTDd8VyWzoRop/iIQJquCNIeEyVD1wt7sqL+T5x
JAy8YEeBHwknD6hRmPG2owSAnMyDgT1M7O4BPi6d/cz5eleXMfF7OiCw6sA62k51MJrwsfitErM8
OeH4FUDfrJPuJSQuCbKNbbtpYa4qEm8TjLqb7QmJQ+DPbDiCCxm9SvrH+wlpWJo7wOOT/GJUEq2S
Zx5AADoxu5a6N1KywH8Yh0FTNiAH8KRuQnIPzhw94P4jTH/0YNvuXcv7NQzNsLU64xtM4peyCRcL
ownWScCra06fmyYm02uYn3nMOtWIM8RD/XPYVc+eM5PNJYsIXZc0N6moNN16mUP0GtKmzdKFTurw
RP+JUWNHNC81pwn7x3TvOWJagyQx7+MdtKuaH4bwcRDGe6WC7yTCYFvwLlqcBL6hzeW8CGi/SoQh
M92WpdEz2f7vxC5o2/ren7I74oT+PXrj2V3cs2CuYYTzV5j7fHfS7HOMy+eMxyBwIDr0KuFeP3Lv
13/4xFabMap57oT0fqIWEa1OdiTZxHYOPiQMU0gunWKHEyT45uZGHZ2ywx5Az+Loh8GBDap8dCwo
MTWbAQIUVHTasSy3E/NdQqRAZQbbgSkzPnCVHs4j08696UCUcC6LuYgbqKW/EwjBrSea5uw6kbOZ
l/yW26zlDaYQRC8s+2MwnSNbMvGc9i8BQbV7hL/Ksvv22ZkJO8RLe8Ub/j+pO7PdyJE0S79Ko++Z
TdK4Aj0DjO/7Jrm2G0JSRHBfjDv59PNRkTUVUd2TXX0xFwMUVIrc5HInjWbnP+c7+hmXMOKRv8ba
0nLd+tHBHvTwQBrf3PPRjL7EHhj3IAVFY55U7AuPnUzgENGp4XRrgs4Vse/hHUc4jwmNGfyi6lko
zMTTYe0Peb3H2PGmWbpBVUkpdjLIbxQVU2NYFtGyEZ5K8xvioiizq+dK4mNSzFRpqg++c8XkH+6T
JgJX27TDA5xlwsGrUZjpA7yUx9Ry23XnTTtDBEEjytyDHVjOjDNMhvFiEJugtp7UHDuCb8Cl93Lb
mEOIZ/TgevVmTAN1ei63a6BIAGQ9N1voZgMpEnFm5zG2XtOduMGfflMGJz3reQpYU9pIIglceckv
vNPybqkbjsYJhTpZYNwd+A7D5ZOoogXD73NWT/VCdATP6YX8PtD1QKWi7DchDTt49PwD+3hnl7qm
emgj71hZ9BUZ/VTWhw0fCTdh+4Jv5cw5JkhQJBJpNh8WSPuuWuIPbe7SzMFJeVC7FVTaWd7W0COG
hnkltvR1GaTnoBuLc1GYS7BU+gUnLUMy1U5X9MKbb6b8VCqOY7pmuKxNYCTpbE6UHQyCbx5WHH5I
SVbYp7PRQIn3bEZ9ZJmaZ5dux7kR+uyYUNqpSi7dO2dYWzUrNH/dW2oOhOU8bopDyBiPgJQZH2Jn
+n3iapwbTUyjpxFd/a5VH2VUU1pjartaQjGjyvNSDynb9zh4JrlhemNwHsoiOMeh36xNW1xyQ7Vx
sPBZJDEmMvzwuPpxKlFck0xbXk2bA2wJ4Is28M20Uu6GOBFzfQpDBwlGhaoYxq3FtHoJrtxbyEY1
N6RoOtqJtP7IIOMq2yE7Ng4bOZcVIhl4lUXe7wzPn+sBvOI4K56FRuBZG4EJx/ipdiazVTTCFZet
5F5mOIh9yV4LmzKENANBQ+MctdjAeWU/x14GQNSHehGa8Z9fehhlu3Q6KdUNXn/CdcfW24SZt1Xx
MQSOo+zKrK2uo0XswwSXO32xqTQnfKfvVRe/dwSjQC0eQPiAQjZTllAag6wu3eLDGl6mw4oddJyT
gMouhTwardV9CxL4P2CdxqGl2sdYJl2U7FoF9JjK6fiuw5XbhZO9mkNXtCodhalU7N7hXaabjn73
WE1dsugSEkvfUdyRONnOUknwZGl1ymLmCYXWattcagtBJcedDUd+GTVjX9nsn11V1wnCwDatREK2
b5TigZNasw1rUiOhxbKNygd2Wh+62yCD16Bw/UNR6NEaRzWENk++jg3erGGEO9IzbIsUK3tsO4d4
dtfTBgOng1rQCP4RG9NetJjJ4neb9N25G3Cgt4sXaH15Rvug0lIX69YONw2WaJGk57TjQqkEYPJI
e0ia1r27Mu4w03mfaibn9ZD5nzhl7mpnJ3dQfDZnVbbjg0ar8Ri/VzmDf7RtMV3xswouxTmudHVF
WVqzEKmCXUTFDWD6mncYI9ndcBAZ6yooGFX5Ff/9DkcgugPFNy4lXbkiE0CxRn2yCp3dSy+Uc8Ng
Zq5yPe+g7ez54cqlICy0dtlk1HR6G+TYyNXUCsRStv+9ny693NP2FYQKGiKc6jQWWBlHHQnSTTnk
BUL4CKs5rhQP/gVpNjRCQPC93s+K2t5nhC/LrkNraPW3uBCLDuQv3oONK60G5bdgumhQ7RgyxYRj
wao9DVydU1Fn4FezVQpqDlk5+2R7eKll388h4UL4q9xFmXAuRfGM15oI3pn9sRU3gpsxTd6dPtrh
UMHKqQgKQhOM6j67RZXQcZB+JFVGrRvzbEKbTIL6VeOroI0BDjySsaNWtws6BIiXBBjbgWTMxYi7
hd7R46A54rWymP21av0+kC7Zg18fzlzU6TKwwCiN+MNwztC/1Cc/GZn/9pvN9qft9jMvhjL0UZy+
XLj/54//8zFP+d+/T//O3//iZNT9+5+O4WeZV/mP+i//qf+/PNRYi02B3/nf/mZKXrzX7//y/Qvn
enpPv/+Pf338nrxn/nv2/g8e6r/9m396qLU/hK5bwjUs/ns6Vuq/eaht+w9dYIVmzm1pNnjSv7uo
obK6moFXmi4fXeBLwMz9p41aM/9w8FxDeHUcuPP4qP87Nmo0s390UZsmQyIUW56gDDx0ftKvLuow
dhCNo84HhGGKF2eKgrKjqdhQusyP66hCgwloEqLfgeRnFI3KUh2qSSPpTIKXX1lT5qP6yiBAdfDr
vKY1hIiTNIaePcZXVnWAFVGvKtU0FCBHQK9owpY+JpuvqGvzM/Y6JWDtnolx2LH00QOF32JpgOs4
ya/grDek4lOF3NWBAChRxbw4hkT/lbrVLYfxvJjMvHPqXzI41MwJxBruo3qz06hnmEQ0rVkoY6AW
u2HK+JJPSbppBc7wNlQWHivPZIcCJgGzGMjRbUiP6KnOGzAaRIDU50wm4bNeTdtN0/Ymi1I4Ro+d
FbcHAGUS+5iRPQ7WmD6p06Nh5hKAnQQqjewyo1ccvmZkILh49ZRvdgZScYxYhPKNgZDArDBloalh
ADWWqEn0XHtVAIo+rPoHnW/ZLETOlKmGmcuqk6t4S9icEVftpgi2EWdUkUGycTegpzrszFNcm9Cv
d2O+K69NP/bLjowp+Q+qlwjNGM6VUE7+Ax6s/EYHtnXsv1LhXj02y9qGe9dMofFWxZ7hjiVBcmKT
T0WV13TyFuHKmALn1hQ9lyp7LWan5dlVTOWsxpGyD9xYXSZO5DMXIsVuUF671adkezrG6puc0u4M
+b1LPiXgAb7kKz4PYvHtlJCHQSk3pVaOqNhUjZJhorBAOvbK65p+q/Oov7Nl9RAeBPUHTO7dufUV
yXcTxVkPsn2C42OlzOZw58x7TyvoKyvwoTG8gCYkaZ4nxW0Q+I9R4Z7JL4dnxdeKqx3ppVxRMzUu
NWniImDRf9Iw6b8bX0wB5q3wBXCYQqOy6pYtij+Mx4qxIywLeAS6VOVGq+v2QvISh2UqKMqg3iPc
pj9xBl9kg8gxTjRDik06qO1jp9TpHpI3FQ52F/5QJz5C5wtQCa6d2W/qF0ChmVgKNrlLvGMTYCGg
i+Roq1mKz7xztwES5tWQsbVozAnPMHJKfy++oA3DxG/ABgXKgZ5NwWGtrZ/FRHpoLI0OajXj4DRx
IMCrFVtyoBgo+8RUNhXA9yWduIEFvtxsHx231+/EHbqN1SGzVhNvInFkzcDDc+qP5AtIMQa1T6rt
C1RhCtWevMPBuzDcCWSB+sLkIbBtGs5A14ZtQCGgiCYABiRiuZbwM49I5iTKMECu2Rtjxo4j8dhO
CA2vBKbBPcNUqBpyuqcaYR7zL+6G88XgaHziZ/NmqNgtWP4YLeXE6/BRbo9gRKI3awjx9gaq3WHy
8NqGzeXU0tF9wT8SLcYDRarA21sTHaTJuhY9l8cq0/VpFmhOIJFS0bTHdCwdyq4n0ghPcuXJjuv0
SgmWeht5r1kY67SAT6kO/Q8RQcOeRSZEkrlpuPkqjjqGUWncQ3WuFUKXM4cbd0uOA3N2Ct2Q7V2X
cJ7tVLp8C8FaE7i1tukdLb22NO/guxkUa8fGkvsuM+wfvce2fWIic0CuYSZrej7uZEmzl+spwoGT
OQ0Ae4kAAERojPcKSj3VNGbDwG2Y2lM1pdxUQ2W/9noWHqvRB1/alQG17U5VIoZpCU3LA8oSGXB/
AtnTXgI4Thlehi71f7SWmt3A0KjIO7bBILGxW/T+KcjH6OecFDXzVBE6yZ7iMNpACQamP0pIZm+5
NKl90qIy2nF8d9kEOxiaM2YhM5zxAXa/hjcrDxzIHlbpTod4YWlLuHQUnIxjsa9C11iMtiweWrXj
1GQkbUnTsY0oQodgTUg0b7r0RzDGJXAWLpsng0PL0YkHiY/QEORYUrObQ/QCR91H7pWnt6CyPuiK
VzakaKtG3Q7YbWwDCKHGNPt7SpltSNt4m3MQhwS69x2Nwg+9a1qqgPxClxS0O3Ezyy3KHOZ2P4BG
wCfu7MPR9L7l3KntsshbHRMYvWnzMm2o/rM0lTIV32n9Z+ZVPii4pn8Jqiy6qxrFXyzwVD2WPViG
VpGs/t5YbbsIKgHdg1Jd+nbS75r6S6wbTCicStC8Q6I0P7it7O8h0ciNgjX5HNUapEnkdGp4zd7a
lvC3F46dYWthikuSlCOi9V0OUf2W0uO6d0AAhhvg6wyJMe3CDijKwiEP1aozExLppUyGDlnOCt8S
rtWFU1fJ2lHx0YZ1ND6TMkDyHgX1tSEbcOB3gdEC97ToBqr7+qPz8vgp4sDjiz5FM4gcds1jYEHh
9Bo3e4Zpdu+9Dt5pWNhnIwdZZ+iDsWGiGRDVZ9wvYFZG2UsLIvEeZW3yUTG4P5rWGDHbCkAfNmV1
TQk3ttQzUV3IhL1XaHyDXtDN2NV7q4HFbpN7U8WKWQ9H05TMozgWTwnLQhuPMYDAT3sIvSvzVc7y
XVPThqaJ8lABJH4sAjxenttE72lkvapFLFhITXzWeJiSW2dX3jVt9PjJ9FVlAwQy2AmKTWZ61Ve7
oqWd1coGczVaTdvPB2/0rmwXnEOqZvGhDRSMw6CCeOq2hvMBKqI8sCUEymjqXYoVL7JsWh4tBpm0
WBuvMC6w29SG826qltHNIpmFr4qW1sdEyUjp+BwPN3ZGy6lvRIR5DM15dcC/gVFqBhhTmhUHcyko
sgHrSEh6LLWO4ylNmEzXDHUREgdfEWnWV2QS6kNfxo0g2u1mO4L4wxPikfFpRF39WIMOuIHscrYC
ceRbnqigdL1Wagc/NfnWZ3hyJ9yVkTMv0uzoJpaxk40cFmwMcjipofnmZglgmUAhudp5xsrR6oL5
YOjC005Eea04ylzxOsNRBx27dNLYfzEsHKT0qFBI5vs5M2JN+YACOgQrtcqa7ka6Dja8LfuFV0oI
bUaWvWi5U77oIaMsniHNti5l8E3R3HRXjSrYON+gkU/tEmIc7kitICUg8SpqnWydeRELZM6ano2E
xMzBsrAKUOEKGpTzOU5dWuUxBDFULO8T6unUxFq75Z3W6O5xlU1tD/UxdSk4amWRTDRWAjWRZt+C
BkP4zMhUVhgyZR9+GNnb1iy1RUM/IIbkqGquQ6GHPTZFqR0ju6O6y86VN1fXmNLWlsUtOeAgCt2k
cOfE6bIPkjfapWwjhSTRl2naC/s1lFnFnPk8ufcjIJ+JBNIAYq+SmNBymT+0nB3uY+w016k38qjL
UZ8j4NhH0P3jk6LXxdoqOnfd0At3rKHELtO4CTeI5P4qwPsxV6qJkyTyGrOiW78yNG/fxxYXoUYR
5NkrFAJCVm7zeKnScdGGtViyFXHXLQWW1CS0/CQmOYdsdPQ36q29e5n2FbQsNguNUFCHwyDND17v
uhGGRRPzN17f/iCzjI9NhjALbBuDZJUX1W2YpBe4Ec6n6g4WlBfcW5TpevabaynTjaQ68ROnbw20
9+CeoBsmL06sDmddCG2ZBarzamUBq7kZZ9oFAI35wyzL/DlsIoXeI2jVo1erzDYy7Vi0FUuFS+3O
u8+oaZ2Qvb/6AdvQwUv7g6PhAGHsVT6qsZ6/w1yaRuCdBsq2Ni4qoBxcbKrGoG8g2X9PZI+BrYKm
wMqm6KT0VI4UWF2rGx6MkNJQ/QdZO3fnkzbFKA5CfNvFlCTRWxk+Yd2FJKtWTbAIc9p7ldoWd3Tl
ol0GCmiKVkv9RztCRg6MkmOGwyoykUzIWhipXl1iuy4gJ5iYECngGajx0rH2S1ylNz+XJScrUx33
iWch0xeeeWu6zPvwGZ3M3VT4m0jpw6WrSedAtsmfS6Cvd0uFGl+nAQ2N+FLvZZ8peLYs3+NE00Zb
II/6bOgY6cL4ZJ2N2vKljIX64OqecW1QRVbFGImnsvwa1JADc1BE4THUNMF53XjS/e+cjOAzxTTa
MDbvdLRBcGBkEBB4LgFpD6K1cWJeKoKhPElI9iA10SRJLD3M5ypttS8GdpARrABUaZh2WfTcmFOL
ItexQ56yoHsjdzhASk8ZOTG08ZXWR/8yeMK+VzGByqTxsK6m1rBSC+wbnYySS8RG+KA52lvn2iTV
WskoQjKsmZEIiSmNH0pKKJlzHjXuYpKSUYDlUoC2CTBGsMmIrddR85S5WTHZblTLO5EEwIfACgEO
Wpp2v3JSp9mbgWPiolE7Zmd2YafTlcplaJs5QjyPth6yDFDXmWLQ49qPUQvejHL1N+2L79QzYTfn
7YR9qiYAVDGhoOzU8lYWRMzX/ycB/P+rxPSbLoV29ae2Nak1v/1h+aXcXJvv5XD7XuGO+VXX+Wf/
5p/6z+NQoP+8f0vDbBFWdRl+1r9qQIg8P8P3v7yWf/Yn/OVr+yd/PBvOv9Kt/ldVvae/vd6vf+Gn
XOVaf6iawHGrMqKybHdSnv6M/Lt/YJE1ddeyhOqQ+nf+9V+yvPyK9sMJsOgd4jBD/5BhaBTt/ClX
6cYfmu6a/B3N5mnBZOO/I1d9Zfr/nvnH76AK1VIN9kCaw4+cKo5+VatKQnlGizFgW4sf+q4wrdkR
4Pva7rDs2/22StlQlTOdJI9pxdt+pch+pzxoL82T+5LfystwslTKIeUnmaJ1QEdG/iReuqfhSd40
EJDmobpiF13kKghnycB2/8sb/Z9RC6bX9x9eP4IBwp6whWFMatwvzAIfLTBLwFpgDuKJ8yBeXFAE
o/jR2soKfEeMgeySzhSYm+lT/mSxy62eootKoMeCPJ+O9tzZAaFFWsBUyc6IlkfZ29VP2fc31ffX
aiT9P3mZE9mBj9u2wTaZfJ6/vkw9rbSCo3W2NR0v3QTbobCO/qid8WrGm7xszR0IzLvwDLE3XLdf
7m3T51gbPh/Baom9r8bXHLXbUKeaFE/v9gqFIksV/jVmId/rEE/MZoEZBOZ8ZBqnv36XXS73f3yX
TYhalq6ZKK6mzZX668v3Y2CczM6Tre6bJSK79BfRAUoXNX5Q4CwBS6XsHfIQmXP0MNWmVdXsvv70
9dd1QRX8MDAZ9K0fTVMm74OScXGktCfYCsELdk23InAr8rT+PjRiuVYzHSEuYfpgtrq9//oObrS9
N9j2NwU0mUAvzINXjebh67sGjt3C76kyGPN27zUxhaLwXdnn0pPb5h6qVfZc8cDb5HtbpOF5EZbV
W0efUk7X4oPaAnZg0I0QsrNLgypQp9zQcpfMRBHdq42oRn1nbtv0XS1JCasn4whLzgPRkmWnkkgW
IV0nWHuh1qC0pkT1dF9ivu0h2OVBt9LxiWITRHNkOh3ow0NSx9EyLQkw6TjX1kqnRDP6KDxUJFzB
lYZjwDGnzglP23iqT7JGUAZwFZIECoaRbnxsaZ/Y0BtIO6RroOoN67/+1L+U6t/uLbRy3cVepmpc
t+a0Pv32qSuGT6qZ/ZBIXmVGb5VK1CSSS6fSfkCjwiJHsXT7NgyxPHXKgdPW93Q26G24wfeJnnkl
7JgszEJ3MXe0lCEa0BuBpZ+iInZXZgcuQfWD5uxHb/6Il0+LkFA8PfDmKa6a/+KX+Q+XsIaSyB6S
RZWVlenB77+MJYNK+n4TbPWjDbMcYmW/6OamMnbzRHO9o+81CxnpEtZope4KVnJKbqp8GdEyeghE
cgkRcbPnVp/qlU7ltb3Dpf6wX5VH/fZfvFTLnWYEv73zKk1iJml4nW2Lhufq9xeb41ym4KUSG80J
5CW+9XUb7ni+0DaG9etovfnq2C9s3aoWRTMi4MkOeS/VHo0idu6EQ7BdKuqrn5TjPB4Vnby1oJCA
wfWWvSem7PQUIfS6Oldw2JnJU49fZVHXOBmNga2iJhinlf3OD6J932UDrhrTpamwSxiKyfBgev2J
Y/DEwIazgMqQEihAgSaCCRTC6zgVt0wOnKyWpLx7+hNqDMJA1lY11PFntPIthgPsyXoIrVtLDkVZ
JYev72zDa5c60QoI+nHDE0lfKWIkwU2K5LPvrjW+OagohrKxCelw9pplFoK6WdmXoLcn9FWySIUV
zBNP7lnPh8tYF2grJbbjtqCpGSWpUGs0cPmU5wD5Ou3sYmBcNT0eKnL1EhMuLWdIl+hsBRA3i5Lm
0WTqnZ0SEGpLGG+wTU3OGpq5YiNb4pQPoCWTiTbbD7Up7RWFBa82nfGVwYyHBRECm8OwpE5YBpRY
TMn9TyvSvXUODKSvqe4ViZbjqnJuuICzuej3dh1dellDIGFIbIkRIBeQSDeHumdxyWblEVd6MK9b
5reQFGgsGNy5Uyn7hlVrFqvtu0Yr0+BzJ7miPbutrR5Nn9Rsdh2wQRNMpsEXZ/ccxZVqA/05pRR9
TpsFJrixzVd5pR46kzIWRg7EaKC0NsEKnT+bj2kSLDzi1Dwmi3hA+RTfAJ78CKJg3UXVQYmanNuY
hh8sW9ju+HyhxHbbPq+pzUq8z1ghNi7tixeWhAMJLNrkQmbpmBoHqOnmzKmBvbYE+BdpTYYC7XXe
VdXL6A/7SAm+x16MiMteYN437clw+mwymfVzrSVEqfcgSOgSV+ejE0FJp/EGP8mah+irDEumFGPF
0kX6c6zt62jKb31JvMsPjvUg3zVTA0iGlTupWCFaZFNc5q3ItoMaHlNRbcN2hfF6zQUP4Rfsr+25
/rIvjMeeHBWepn1myK1rKM+jTM721FGML7dSAuhlnY+GEa6JifmcYFpQKpQHEOgRl0RpMJP3w6Fg
mE3vsNwKVfng+Y67zYq0ecgZalZ4YCxiJQVaNs5BhG0ZtGyUtnpzff/UT6etGqtLZioI1lSX2e0p
dBz8SiT7c0kAVAgLfw/UIUMrZ+kdw/J322pedZyRs0wnbUHNn07gJ9y2OKOvIQIlFhcIo6NzYdxD
nmAgR+i623Yyc+WOCaUgNSCw1yqPoJ45nx356sbx2l0qQSNApa3mVi0evWDyQQSFMY8EJWIdjqA9
p0h3YfVxiS2WO9XP+WcZTnqzMeJhbevioaJrZvoBTE1RZMiv03eMXkG7iYtEC7Yc40vszNts1MDb
lXctq7J1rtSfrh6mmzAUnH9zotuVoXULqLbEnMJ0j/YbzDWhpOsoaGdSLaksMLpgq8KQIUiQnmJ8
snP2lMqsnZEc8WZk/nxSymDpTYqjzCxgEhCsOBw/mmnx3NruA6gXYKWdtoKJRwviwLTH6A2Chh6k
DIm6wfX5TSF7nU0PtYbEDsTucNwZlv3gBPTEBsx3WlYssrZX0KbkXtr4VffePCs9aYq2Dqr4oQ4Q
dlQbnkmpvMe4onDIJNvebDn/Z9FHF3LkpldnY4cBKolbrDOfW9cUBz3QulMk3LtuYJFX+nSc91qg
zodsPMq42vd1DbqlBh3fQl+cN9h1ZoU05yan/jmyQTkf7SadBWWJk6/5YGqKkCUAXhVEkOyyP0JG
BBqTyWPIymUdJJ5xesufy5LOeeR0imEkITm4/3N1+pSxpu6hRA1QFpjgZLJmSOUwDe39g6O36H+w
H1q8Zdek7gWRDundMJmwUcdl+Mjsmd+BTS6acZCvPUVqD5iicc54Q0+UQZenyKjEyciHdabbcj1M
V0tfyuFiDJCGUz3A3xquVL2ujnZsw81IdI/ATxcdiGy5q9HkrEPtAGMlxpDE2wXKrko1x9C0xp6J
5ZVoVbymn1LZQesmthCXzjoYSxLhIcP2KG02dNHVVIul+jXtMRcVoeOx7rOPdTGhzJQuh4jdev2q
jStxBP5SLIDlHytTBM+a3xxzEPNXNJJiXhNknAEbSjetbIDF6plHX4zTVTO/06xdCw7tEf//Eq8B
zIBIvwW2Wy3RUfqFD7zXVN1oK1umO2b+GkdZuVYrL5xFbsxmUy6VBkeCWgByMBw641hP8K7+MIaU
jlDaYhPCn8zSteJYMuaBBTXQKpiy7qamjp9Ycah4pWLEmDipNma6ZZcK492dkZNcBiEGTxO/AONa
ALcdLSsMlsLhZqAJYwXaBWEW7bH4U1cTeuE+S6KjimJOo7rTPDS5ftMA8L9BUawXUdST5ko1QB0j
3IBaxwkleX4A6idVw3KZu0WI4dIq2nMLxnaITOAJbbTvikzf0TkzSdOedQPDViwQEesHjYrDDGt/
D8PpoyO3VEHEIMgVVzQzhgA5IohuOMpteXT1Ot7TpTNiXW+MhxL3/0wZTeVbMK4MHA08ilVjYwS9
eSSfko2zRAdcEEjCUxzCiNFP1sIw5y6JhxRYU8sjaYEA8CpTCG45j+5ryb5/gYWJJbWF9VCPISYs
W3uw1Zzcrwl1zxpNDNJxn31mxTkmYvFhF5SHM47X4KJSLVv4dGInhDEb4gkPVT01ADrNcK4T+9kp
O3m2pi/MQ2HJ2j3AOiYR56gdzVUWV/TiidrfqyYzsp9fKtRiXw/PKI/62c8vQh/jjWC3Oqcj0rkO
FbRmeFsqR7gQBHA/zgYn1o49bvgH6TbbUrXdjStyzkIu7apO0JdPwHCM+aDqxq0Bt7kw9FeaSptT
aKsJ7ZExJv7QMk+GbdLYl4pH9pT2MaKpnHfAbJ7GsTYoBUuBsXrFva/78uLI9M8vC+wTAz1ZoX7Q
20o/8LHbU1y4WbR51OI24QsetwvDbhU74+juscgSmik73LvijGJTvUO23Qi1nVAA1BPpHRRlq62V
RW6Wcm3lAfCB0hAXAO6kQoaAtyR9CmqhA0UZ1FMjLLE2zU7bRzii5/CQ6xWpdbDeFiWSOY2OUw/5
ZTTL+gEMtH8EvljMiXoQ/YnUrWeKJ+axwfXrS2E673LMnYeY9wHiWf/il6y0JYHji50anKyGwN7a
w6gcG+wJS8Zj8hzH7naM0+CpGLT3uMcTTmkoJGxDLdaU0jgQk4fglBQ8PZgSLtj0393B3xWhgZHU
iGOgLngLrdr+wOkb7RrSTmw2baZIIaBezX5UCsoqiFHLReGyvNr2Cwaoci0QaXHIAFIYevu5EDIl
jq9Q2NtlMPNagGFU/DU7X6e6PQ542DaFRvM8sYed38b9xQ2TCBR85hy0ZCLW4+oHU0Jl2Bi3t1TX
gweDv2K0mX4RdUsJS2HeaHA7GopxbkrTPls5sQhzcOu95nJS98rcA13T7SO6nqYIVJO4F8kBJfVb
dW5kFtJ6VwEVUyoYusnFqEP2xfmmisUMwplJTN3z2g5KC0uJ3w7nti2TQ+AngjGMntP00LMAVMb4
aSSI8VKh5k63Spow2nGvTwgdJ6954KeyuX49rKWlylsf+domAduwRgFpH9piAr3CvFzkmTJt1KU4
VLnQf36hzDidRelA0UyGXX3OP02rSEVGIS93+EOxK8RKxa/UDCRQ3FT5jlfUX6usbCsjfstdfQPZ
dU5UgVOMV2mUnXCPDxWQnlza165Z65ZOh1vigOXWiZ4TilZy89vIxCvpmnciIK+5YlDYRpiPk0m+
bnK1mze1QQrESBcyMC0YIjTLkDjwIZiF1TLMpbXTSPjWunOFKlowPXAXRZro1Ik0iIrTd19fypgZ
iEoeNjYZYPUyeIJMRe1k1eo7aMDpPa9hobEf8sIuPTIW8bESRSuH1pBtYA/IBUoe3Ou8W7Wi7q5f
f9LS/FUPWC0taFMUd4faYRClRksX31UsDFi7PEiGvjcNCvpgrUM0CaMDsPMFToGVKvxXO+TSUA2s
5rGiccElPk1sTxZlsTXTdMJlVeUSrcnZJRXWAssVuKM5kAAwKMg+h7syTT+sbX8qbvIxfSyfvAfb
Vi/pQSQ762XI1Zt3ds4Kw8e5RXA6Qv7z54cIusnVPvoHcTJvPKiLdOvW7+p5UK61TsAYt4WcoqfG
Nz8kjnu2j+pWqan6OiT5UwXa5JTsjYs0FjyqBfvp7e1W5atwemLftVbDJuNk+Qlzi3Zt65urVJfe
VYxH3c2DBzbUswTK900Y5CckXJeUhiLqocxk7zdhCVzQ5Syk6xsLZtB8CF3vseMkdOwc/7vOQGqn
NXU1D6oClkHMaWOgTlRy29TX4ZFe5ow3Iv56I2J7Y5zrHZH35Gkx7+/NWbhz9bG6FDf4EuYPpof1
Lnp3HsYrSGZDcFq7sAObLXkOr7yzRjK75NaG+gmIB6MPMyg69IbFiOKwTqJdW6czoHesahsxbp3g
3Xgpn4R/HF6shynZsiL8fswIfszIapyy9kB5LnlrCZ3jFYqtcnQ++x+2/phuDXfm4zbm/5In/Zx5
S+ugXpheEvipsTIBfYGUSIW7FZ4YAW2tRQIwluPXPsbAR+dEsC01bXmLKxgO/oJWaraX5OAV0kGw
C3TrZlK88Oo6XCQJ2ss6ABb5mobKQ8KgmA5d7mrhnvhf+QNqvH4WR3Hz7yCeZzTcQqpS1ulxsIrN
Nu/VWXhNzmOlzScfY/6m3jVepWcR95cSdJt3r9mw3bxIvSKOHk2xKQCHUCwSEdFYu7igkYAeIx7y
zVyvtWbT5dmz6ysHMKMq564yWFPRgxdEhf51tdhCDHP1nOw18cZvVfNy9+Gx1t/r5x5//aZ4ys1l
cAN7weUKlgkGmLsu1E3J8l0/FdwO+rkmV5VxejBeqpUvPvN+FT1r5o7zinUQt/LZefXfxHMbn1Xz
mVZ7hG0d8D54oYO/Tfj49voFaE14V275Pb/LYwwd2FuM+CZJVTGm++66UEzmhMUvTb9TiWopS+5+
Qicc4u/y3rvwLFZWt1G7LaWjmvXWfnibID/NiuadvDYcI9pavM9p0eSzYqvsgClkKJa9G59tvHMe
pjfAe7Rv7bNC5waxWeq1zC0YO/BuybCJkHqrY4akz5nH2+b+LWC1pli5FfbSzjC6YOG9mf+bvPPa
kRxLk/QTsUEe6luna61C3hCRIqg1D9XTz8esHsx0DXZ693qBQiAzqyoywsN5xG9mn52o573Wb8nL
9AZG8tHccglf8TJ/8/2LtM7jyXDoaSt23EJSsDM/9ZjaJmhBBEXHYNl1BENkNIq1aR3yhvssFRVf
wPByr2FjKbt+Ob6lycHEHxg95j67+JZdSBssyltQ71Wu5u3N7u/D59h67mt9r7HNUZJ5iGyxkc98
wKm/9jm2BZt6WMb1OYIqkYDpL4sC/9mJ28wjU/2t2Ma3mA3PsY9bdQseWF5CGJM7hXqy7fgjSBkq
YS8DvpoB+ahfupfmYRyba/V0eD7LV+fBKdJ8D7WP5j2JXiy/PwT1TukYuGYOnANUG6syDnamn8sy
TncKVKlq7E+ZcKN1U/KapxjrPFidNba1XWaQraGOymG9z88JSxGmmKf/qHVz/QYJy3I2EEBVnyLe
7zLO15xJb4VO+6P+rMZCv/YJ5lZ0qvrmH0yIehVfaMH6FdC3xZmCyZZl/zBRurRTdy6uw2v2LPkU
k9nt21XaxlhxO0xOrDEuPoh+pxNLi8j7r7TYWpDFyQGSOnsDgMIGPo5JRNN9TpgBD1EcqSsYg+E7
B7tDIlPlp56m30Ibq2cpnEOQWh1JCcMGvhC4x1IOYiWCZnwOvdUuMICHV61Hc3CEBSNmGIJHBRd2
16aBhHg0tu+03wIMicwl5iDrUnK0i5zE+J2Y/kcadeo7fRZuUH2lhTOtBYgdb48hnFlvnFkbZz38
Fejl3iqUfXnP7+2rzuBQDWS2xHQuVTBMP2NipPxRQvnYewMoziKXXJvYltVXn452slIQe7uq+EEp
08EpMDUNUr6VLjtMmTku6RTyUpQIxbs4NR5McENPuIPcxZM1PcKk3LE/VQ+b55vYBpeOPwLYX7+0
ShMP0RS+GhMrotPph5WvvuqdWy9IoOjDKhb82aQ+uTRnrDZMM7eGNl2q3jhpG63Usy3xMU1Xd1DV
np2u22fhin722PBLpkuXmgIKkoT8bNvc7o/1/OHPr1wne0RUXm1CSFJOTaK72zeURSylpmI9Xvuz
JhMiziRePys1OZKNtaRjIFneYT5wkpxVHQ15x511nnZWfLpZ+ylnFYiRGgDEWRnKZ40om9WiCNko
nPWjKcJs5wvPmaxuzWuJn2I0yw08CnyA2gAJR2ghO54y7kDfAdhtM4hnR+2szdpVn31ZO6h1Yt9u
DcQtsvlsMbPe5SB8jbMCljFMRQ8rZ2VsQCKLkcqgO6GalYd21tBGxLRhVtUSIpY4tdg2Mbuemroq
ToMMihMOyPtAkxSEAVxBZW9Oa8bO5bLq2kc6d0OLJKUq8jJ1FH1baRFt36Js+G1ox6rgBNk37aeO
fX0523PH7ybwsU6v0Quom9LfoWCI8xDp9S5S3O9UMZMrobCZEmEDncWgfCX7tjWcJj5ZeojB1rSq
RYi1fg/AFSjP7Ghzu4oEluXQodhWrNaS8QBd9GnPPImydZ34sj6jvNmcghfnY/qRfPYvza29soo0
K1N947lttfxaRYcizi0vEB1InQLSYp2n16KoymtQDSeQvP7BfmFQfAIQ9LSVIl/5cDuWQp6y2mVU
FGzTgbliCDjJ6x3BDD7rfpodfTwQ0hiYxqScSefbkU5IVNd+NQHDlpST1jmk8w3rKEC/eBgYL5jc
KcbwzdJ66pnKq6kZP+AljgupwR+KZPrRI8KnQE1w4VJPVdgrZ4Cibs+qimG/clv6FCnUVqzibtq2
q5xKMJ8HRskporXTh1NY23wmkKp2WtMurf8UbrmlW5JJSEh3lQnv3HTOFe9OwD/Ez5mIe66i437q
Vthx0rXiqJ+6i1sVCkl+ymG1Ejlpj3SRzN7owOGMnbbQbC4ASD7dVtkQL3e30z6n83HfMbLyYIni
aoXjaIm7ST42kcbLKGWyabFndZ32bVTtTqM8ZOto7udY+Z5lKw0ONBVl3AaEqFL06QdUBjjYHrzM
YH2ygntkBQ3chE+lYeVQsM2vnEIIz8zI15vR8K616ltKLGPhYjFdPeOpiq42/eQLlyaXhZU5oKYs
WSO+V6vRGt5FHLs7q7xhudQdOa3KPiuXA77S2oAj6cAfH3W4RE3yxYlTKXUqh/qhW01yiLb6d6jp
48rXZfTVQop02p9qCtC1CpxmYUJpHpS62/Y6zVSI3vHKdsql4fsh4l3yU4ftO9RoINCPXPK60Pd7
3fDXA/ZTsui9N+UW9BjKPjHyoxAaTH/gfSlc4BgBEdt1cosxFCghcgfVwQqAxcdKxLQcFgfIJfPW
4d/64L+mKZWgp2bGIOVcLPIRWsYaMPQr5RW/aqvNuZnDmWZWoe156/N11rCno/kvHIQIDhzdYJmF
n1IGD7IO1nqa/zRWKGRwUw5FHUnkfdDXq7Ct8mNbAmTyc5Rit/vJQzx43AcBTufdj3LoLLwEBocy
BTqSWnEgJEqz9q/6dNeyMbjAQxPQaVx7adY9a9AciXSz+KA39qcDl/WQt+VHXtFKkEe2uXYUhsmc
wMpeijWtM9UyYiXedkF78KM8f3WnH0qCv0Sh+H5FddJx5Ma4JrJUsI5EMNTq18bJlRUWv4TZDxdp
Et4ePXOXmDoGbMZcMos2PmcT+WlKtTwayLRT4NI+7QAh6mASb6DMvU8D+2qjK8HK6Lp1UuOpCOKw
XDK+nDxA/ndKDE6Yatylb1bnYMY6k8puIDNCUy2/SGD3sAy1tyBPgJXHMOeDCkxEnJoAStpFZzEq
xCDEqThVX/BIcqSlhou4KRV22aAVlxR43KUvb1PhmscklcG65HThZfqvzniiCeiM40uByJRpF7/3
02djCsOL4NEBSCHC49fAi92AInt7/uDX/YcE6ET4QhfbDP499ng7PST6eFQZA57+fJixDcgY/W5C
UDrYtO4efGy3K1RJ1AiKdI+26r6HBUNq35329qQbi0noySqNQm2ZlaYkstFuBtS2GdMy7SbbOpq5
dG8OYJ5nORhLOninzQSwfj0NibXP0/CpD+VSxp25Q5UlExRP6q4qQoAVPMdt94JPtXyMzXtZEjJm
S+k2yoC1XpVG/FoyuA0BudyrPCFgp4TRhqDBtK4mnRLLuFAWZYClx4R9r+juO92rgpay/lkqiLr4
bRfBNClemI0wau3X1DRAucDCsgqIiRHfYRB3gk/ml1jb2+DRyqU5kFWzewuuqOSHqhQjUhPzcNX4
tCNtWuC+ATvp5sC863uhgNMwE6oGKLnM9Lkuqkno2h1uOQWU0CMgEjPSiAOvLhLhSVLJK7psD/TO
WDgEcD0zgVtH2fzNmBTlOhLDi09VrB9SHUHlg2cTBsJ27DLDIkKwhCm20JVE2/cWB+g2rHe2Gm3b
THGXkyh+KinGV5uqhSAfP1uQCJ6uJ4DXFb/e2FQ+LuGrSy8uSTLL5lZ1kUlBRHOiaH7TEDMTqftN
cQAXXQbaboWcphaSJE0N5qZXHbZBvbgnywGpSJ24HmiyChjnc7rBVMBX+eb3ZrMsbHJsIyd1ci+g
6vRYAurqSFdlPRNc5cOlnvRaxqq1TtzC5u4/HDTT6k/0p+wTMDlpc7Wm0xCaLc3yAaJRmH8lpRzf
chGOW5rWA5a7OlrGXWfvSzH8bkbTPvtFe8s/9KkY4Dbbw9HtsQLgpt1NhNJ4qzcbkZekF7VsVymy
ehFhdaSJD8CgG2gk3pxrm9XjE8kx3I86Zhl+2uUXrayLrja6jwH2fTlV9doyYncVitDYsBe7HoEg
eTbDmvBjKlYV+y96ui0PU49c0aTgjJxEJ2BVRtlGEulgWdOfCVwFGTu0APbKC9cSa80u8VMJHTgU
dYkBCdWjqDCidznqcT5yVRxzlqHI4gZaW/bSnyC/2HoePluf/ykBpgkqBUEuykz7OhKw2wYRv7Un
cAvYyv77hz9/liYOLKw//0Yzh35bsI+yeZEx71XzV2O208kkuL0RCOkbpS31t7ZzV52rfSS57z4L
gj7QFXUQGO1GKhJai4SmBMzYXkU9fm+0AYtsGphp1IN+35PG+fM7uG6/QR3YKxM00p7K3Rzq4Ce0
1GovS73bF1ITHDGKded065oH6ekqI+Y7nYBXZbvm+c8Hw8ZDjli5DUL1Z9C51aOsHQTedtxiP+C8
zxfKypPw0IPQvtOfiggVNhc7sH8Oaux8KhpH4D7rd/SrdLtUANrRMeUs9N5u3xjvh/1oYhuoZ248
NJEkZUbfVlX+aNPumlbFsUuq9ivIKBLWfN41Y1/EK9Ha+hlB6DMJWfz1INdekhzprctoJ4PzlTAr
poBAL+laoNiIoVmkq5858Fo16oPfFHh/iamiQzclLVm12dz8K44Gi/26djPjYmeSvySwTQIOt8Li
bYgapm4pADA/IDXzPqOJKJQNowTtVdOI+BWVXm6VkhlmNqYF8T3LLg9A7T1VH5Ndb/tgDuYPf371
X78VnUbjuF6ivAzZnTLLLnGuDsieyhHOyZKTf8XI4F/dnkwXCBidNlMiXw7dH6JhRhZ86Pp8gY5j
ialApytSP2uA5nptOJTwPUK3Cjxm0ax+YT7tRkiLhU8tQl+DyqB8OeJsBbWlzyxz9RZB79qFoZuB
pKiPnFuUfZYr5jJP8Y7UrvZijSmIXDWs1wOD61kT/+kMK/otXuJKcM/Vas6D41tZJTQuDu7KKtGz
6+E7DdQWaDsH5gyarit1DBda/5Y7sf16zMK7UzGOD0yu/nkVsAkMrrGIex5hPwfUYo1sAXQpuyhT
brSaXPIjNTPjFjk5tyvnHNbgZJMhfBnjyLoZWRQtgjHN90q7DIgaX/SmedW1FGpjRbdplHNoMBOH
3gyhbC08C4wSFBIG8dI078rwFuD08aLav6sqgRdi+lvyd2S9yynYRUNzrgDYkRjOLhaPRJMLAZcp
vyOivtciFPg28zfJLtd10ElG7eRq4hcNDz+U2v5hGSpFFFxGdthEzrLJVkblJzzRxoLc8hkDvvqd
9hDsQ7tE+IoyLL7kPU2QOBxpmmsO+JaoRGH8DJ2VHuo/fa1xrzaer13sZ4Shi60advJu4iC9NpJM
uTlGj8DNGRFxJdhYiQBcRFwUi0r3z9+afl2uJ34wsMvZY4SEkzpa8CIvLLP6aeyNZDNEUQOXSnkJ
gLgvwJeY16CtzCtIjOFSyy8yWBSu97R31YoK3Vinz4+4X7jNx+oRNFF5ZodvYV7nXsHJ/c0xLIZi
Vpp7lRKKp6ur5HtwBLVEdS554Zv7LEjTdTS60+uMYZOMlnU1Mi9dkgd3LnVPa+qWZRxnuxjQ394u
BW1GHNO8UJp72xqJV7dT+0Ev0uBFisOnYJxzruZiIxnbBq90j5m/cI+xJdUjSX7UKLHpfPUT1g6q
rd3aJ8l9dl3IoaOJzSCL5+LzMpDRPdk02a4G0nrJJ3/NeXub+lFwTWGnHqwp/xY0c3muK8wdWwQg
q6DU1rl0olXa2c+hpChkgjcVDvs8Dpsj9h0QxhYaTqbAw+s45+gZqo6TYG20AdyGILImupITNT75
Is8JhYMtpaD2FoE4SbB9F0Qoycvrmzxs9hNfllE8R66YmjtS8GvqqybX92AV6eiK1HXSNLanYsyn
tDg+F3X/yluA1cWCwRtk/WacRgIxOsTBzhWe0YiR5TEzEI1KuBcNkBgKQJBMqnWcRe+xcRFu6qyT
lKHbMFJ1HqtBszTteufzLlxTsXRop8I4weTKAYK3KBeRR97EhZbZzKCwM9RdpBGsRgxp2g/AhB7f
5iXn6P5iWwvYAcYx3dp2oOyA8pCsEQaXqdy9t02jc8VpQRAE/kD8fmB6bBf6Maj19wg2uNIm0bUd
qJgYYC1r/tSy9+QFHUGDpza6sWZDyIz8LRng0Rp4jLxOzBKxaDlqy3Y9IHL+5JDKhshR5MXsKUHq
qA+8TE7lgH7H/5RY4SauA2KlRLE3VVDyiWqwyRguFXAXO0kkdD/pKCkyBGUXcoS0Jibc1gjyBlNW
N4XXuLafqc6wvn0Uov8dluZAkEkka6sEZPFuNIa+rWAOHf58YL2pZBXdwtYJ7rVRcPD2YaEnafho
C3dalpTtbMxcyCf4SE+vhnKbGZKCu8TPHyYQ6K1QudFPoj3iran/XURA/Tee378lMfRBgijGAb6L
XrP4LeiRCKH5kFflxq8HbM+4yj+ElqzHzsDpfxQYGnCy/ILXU2PacblUVHQ2/u9eZBtAy/9wIjsG
MxlDWLbN5/xXJ3JV5AbLl4JmMpzVTTlv2ohEr80e78TNQEUc898jypWqF4sSnnpV39Xb4HwV2U5q
K+MuMMrrF/fRVbf3CsA+g4PdCHNhHsDc/JtVi3v1Vcu9f8ptcc0Ij0jCI+2zvdr+LqCw8YdpHoMQ
NHu5WGcSdxt8RQsfgljYCtWMUYl3UnL/ANo43sNTXaxvNxOkBb7zRWks2dn/TeQEjsz/eE3wkgva
JnWVDA435H99TfAaiBarudxNF3Eb+kMeLeriwj/DDGVbgwtZ+Bx7YQpbaEG0BWceI5s7IxVDW2qm
cwcQneQLTnr4D8fFqaGaFtHwViEf0la1c3h9ls4sLHKpM5F3iRdE5yii0pfH49Rwj8GEk2ir6SpO
U7Lmi3gnbt2bTGEZne+7+AXGr/qtlmctWoxfeZ4uqUTMl7Zx/HQo+llMIOSc00FFnDlGr9HXVJ30
9+Kr6UnN7uREH8lyGSuk17ntqBtlW6vT0jkJWtm4C41imb1CTA5nzO5N6dz1yTJgU1U3ehEwK+mP
5FX/2WC/+p7/evXSPpu780qNTHcZX9aIZa8MQY7GLQGmzg+84QdeP4Pas17lrUZDlrA6tpDNOYWV
qn3C5aETBYmRsZPt1Nn50oxlfmrb+IP6PC+6jGiZDppmvunQN7FSoXXy5Acony4K6K1BCw3RRBPO
fS4aKXH6xfSSf87hTPxMXnIJbzm655aVfJueQpRW/8xJhtf5/8bdD5/ob4+URvurboMHssmD/f2R
4hydKCWD+F08lKsCKt04Hhz54nym8Wdu2e9LVtx3Xpav8bW59+f2wdz5JUdFw+kPoRCenXJiAsU3
eHNh/61GeYn22nbHX3cE2pPc9C04sC3QUHhXpwrdLkW/qwxGatpZF8ukxAThESRFBhWvY2Js9GOI
oIDp9Vl+TK03furOXd4IbWP83Fc3XrsFGLObPquJDwtlMUsO01uF1tiyIicsEl4rxJfdCmz3yVGw
mJDp1ghRk5GVlHfvYmoeFgmGku4lLdZ9sdNnkfPUWufuRbwpH5ZxyeSivhUPUhVv1L2/aby3tUuV
PAxAw+PCtmhTGIF5gOdtuDRAyCOpfoGIj+zaIr8a7IuP3iRou4Br4fMkvVl396kc1BtIBGCx3/bP
8Ff6yykPVHaJ7MGRk6vor3iWfffWyXW+lu14lnv5Q7U+M0SWnp6lbbTuEY5LgAovLqfwWVBecQFa
tMPevForKpWRpX5B91nTx9PGmG6WsViXp/wlf/Hv4YvibzWWoMHe9HuH49GWHuqBrHFCpOBNJpf5
m7c/qjdx59vVEPT20VtggIb9pW667KOmgpCEFWZS3hPm+5zjpXSi3DkODW34eBjsLFKINyvtvde3
NGy8NeIrPFUHsBoLcHj65/wCjCnu9Jvy8KF/GL4olpEtsVAiHXAAxN4mdULCaWV8pJVOjU8wJOcA
5cnIIxzwZV+viRIHS9MfLa9VjSthHolJjyZgN2eQx4jm2w3sZq8UTbzNMsgsHaaAcGTaDGPT3g7A
M/73bWmOf/7tGSIZQ1KXeJKGtGn+LZrEzG8urJW8EAHsB7dCZOzEK5LGhawUjqHP4KupC/z/Bu/C
8TusQIpg8YGHv7SZaJnv9bN9xh0+XkzO/DC1U7Kt+9baCF91vQvje4R1nzNfJyJSIX1acVuruR/Y
dJ4IGneZpomdnVTxPasxSUx+3zzrAuZw5GRL30/Xf77hf+ZZr39lf/4Givvbb///5MbBc+Mg9H9m
xm2/ajawfyXG/fX//BW/te1/mC4oNlN1VNPimshn+yt+axv/MCwd0Y8d1wION/+bf8ZvdfUfDsFR
BGhV2MyiVU5F/xm/tf9h6WTiuHySOoWY+v+SvtXsv50lCHcR5qXwDoapoToub+h/PUskGstQQp/E
JlLFC7Ppld3Lreq0/bOIFAxOfkrSvZ5qlLk9UAh6d6c8W2dq8oNGxP4MM36h06Xrm+juLS4XcZwi
x6MZELCE03zKkvoKi4JKzHHtcUwGrIEFNZniHcQKuYqReX3dcBHgLPJUxzhbdcyVvQgcyVUbe3mm
xoiLeXLKh8bc1LWWLwfReumYivlc0u1U6RRcSnqeOXqJPMbU9o41AkBSWGjrPiXUYU31uGkm6PyN
a2ernrpNvjf93MjfcJgRHUzk00a2nOhCi1C+xRHAGka0QdL0eBfY/WvLnFilrOZLtYE6G8V0Upr6
Llt6e0rmgl5X4KxA+2I2aL0rfPa3tubmleHy7G0qiAOV9jQ4J/aSSvBh77TBawMFfqgk9N+XphSY
bcG4OFyQe3sKF1U1qUtpSyJTFB7ntXX1TYhp1cWvmBfbA3c3i6wZAohsv7qasVwTWoIkRbFPCnvw
pqrBBJzYaz7Ht8GgGeZJs2oqPVmqkat7ZX4yIwsBL0xwO4Hzhmirz6VZ3pyv1s0JSydcIGol+s59
dyOuvC4DwNHKGeGj7rh0Dyw0G9yK8HFNiKPsAdHVI8a52kIA4+YMGYyWjyZ5swLXXTF2svDxxJXX
G/raAKUwM9SvZk1fb8XuVRP1GJToc+y0rUJwYVG6F80sg71Ry99+3NE8ZuXdmkDbIh4YZTRaP1Ax
pPzMFLEzzPQ4jOq4bpmHM5cfuVlpzygG3tD8qHXtragTLDzzWowzfRGAakDDoS0MUiJDETC2Fiwe
CC0buh8lP/zoKCZYNoBAbklNf6KgvcSJwTo50za0I6+OuBzbuNQD1+LaWTvP1kg+LNPFnRbiTTPi
X40v4kss61/Gd12f8hkVYiZUW2S2uhpr7VAGDJL1ucnGF4G+aAAxeIa715z2EtvVF/bRWxS5BB9j
BpA5O5mGnDThY1cdu0Jiw+qmOO333NfY8/LTJksJC/PmMl42SocvNMn3RTlrU5TaKDpZ18aSm3kO
SEs0ATD2UT2Qt7SsmUTT/DNUVE8YATq4b/zsmeGu6SSgACwyV6Uj9rUG01WJ/XHptwaz1jimvkh9
Ampmd5pe+si8ghysseHkFwewBnE9hzsbj1OXfmIrSPYhroOFqvLAUWtxjfXWAVFt3Vx2yc50vpnE
nNIAm4s74GhiLUFy0vCrVjjlbXUxSNzdGs0TfGPlt9HL5sXIwt+pETYvlsMAUomjq0LCc0N4FVle
lf25UXzg0TDO12SI6Oao5VM3lXrlTxiMo6jTPai52qpmlLXgav0I0hdHU8tTr9rxppNfpSyKq0+H
ClmHZC/Hcc48gtJN/RvVreluCkfrAFfFWJpSInVU4mQFZrqRdALQixi+GLzrr7Uj742v+se6hUGd
jwXgzM48+TgQtkE3h1AKuZVV3m11WzBXqbkdMMLNVwYmhH3FOCei/eiZzEM3v//w09h/q5LgNmoV
Lv30LTNBcUaaQofdpFp7d1T3eR/Eb2XX7nw4aQy0LPXUV4F/Gkzxm0hFx2OxjgwFylJpPw0VN68f
XoUoqz2Tc4PnI1WZ1KuCoOJQbjpgEBxoM67fBg3dmS2P5FGSozOVlidol2ccVbcb1dEYE7Umldud
S+WTdAiswcPeW67PM45Desiz7uCwii1qNr/LoKmHuh4fLl6xQ5NfnTa0131bhwdZw7tMzcFh2/BX
jhLqh3DAsaQlQKl90vk95haTZuOkt6GsBZyMQQMtmOZkqyQkHSsnSN0iTBFLmk4uDKucR5Q/hJE+
Ixm+E/3jdNuElDrn4gHIqa8Kr1QpnclM472XyR0qBYxjPEncmck+Ifi2sfZTV4lvlL22CoidLQqL
6a+lECMeC7ijoS0XaV39aNkLvAYKu5imhyDU1pqU62g2oqKk/RXOA+u/fy5c2oj6zv8xZ6M8IwAr
ONjOd2x9wieJlyKdKaajui50RAZKtdWVU2P4HNVyxVYItmYwXoWZwk0adRZHYsWKXQMy68vvOpbf
XYu5vtxhYUo9N8o+CEXSscjAEo6CJ0jvrRoQPuhm8sbS1KwkkM2FBgEpM/olLO33YdQebdTW1IOY
L4Gtk2o1ywc7XrEsgByMZ3I7HxHBoUFldEYB0jqHYeON7nxJmFZB3HqNnuIbypiPFiaLW/nlqMWb
qWhfZYkfyjcN6sU5xE9HbciZkCs0M3SbophhRP04gf2sHo126Cl9tLt3IzLOEGOhJqEhBpVI8LRi
JpSt/W0wcoaggyYV1wwB9ALVLgl4q+TTnYCdDVMPTxor2Mg3PfMCaBWZlIFi5J6fh5IO7mbo22kj
CXDF3auaOj8zM79lpqSKwUzhYVupB322Qdt1+aOGMauZuvyUebMHpaBxStRvtIto1vBV9U2Lfl9H
a62ZxQSCYVWgRGvWzgIzUv7OiiagQtjpOmlrr5ZhvKFaduAIH5EJitGzOzUZlwZlpUva0/0FAM8f
JuOqPCcsb5NBjvJbpZvwN8N2E4W/EWoKXrJxDzRo8Frg6RumixelhwffqoijXeMHKzm0RwUCWeQw
Voi0nJB7Rod7pDsHv1DOIamkJdcE7F9GAyS216ESutM56BRGpeYt1hj1AkilQqTjDiJmn9Bc3kU1
6gcNQDzWww1jmkkZ2rRMeehbYmEtzVoL2ldvRln+8OMCXG/a0/YCP3yuOQe5hSHWx4ZRE+k0CuU3
h0WivTrCL3DbrCZ8zQHt0Fi5fgGwd9UpEFrbBUT8Im12ofnbcOKEBOqAzQv+5JrC2ycNysmOU/Xk
FU73zvkzZoobnMJEFjtNUcM5stScAPqS5Cd228F83PoFNl3F3kFltB/h8LCDFri3w3TR7RSMnx3E
/7T+pdAD50FevTfOO44whXcZnFw98b+pMusWVrEy3fA36PgJX6m5Q729+HTavNrxlyKHZBUy5h4R
REZpGyt9bMcP/AhLfLdHCKXdo1TjYUt6TfPaUtnBSR4/nCTdDomE0UER+pbWl4eVEZUCcHDR5lPD
oCcSD1IF18KPlhF0mVK6y0jQ3kKHE1Kt8wLKXMPNoALB5MXzw/Qej85Lmt5Ua9A8G/1j8edDyuF6
0fXBFojlj77ngc1kHi1H9hUln8rliLapv4dRuurS32HK26ZwSiYYk9OcKtyRFS44j/wP/h3sGuEo
x0NDBWBu4p/V4yDa5tZ0dEbAVMZIDLGj9PMkpIGtKHjliEznTp5uWxxQ1IC/Fsr4nEwEATM0v/GM
jwjN0ZmKjRiyI/O/IAuWvSTbJbmII8BjR2ngyj2NhbRMgpPN0S8H5xmO45Y6oHFJBTHlIVb6EfVp
fXAC9v80RGUs6YPZgNcjRlaR+2hV2nVjJd24AG6PuSGHLRi47GCArNwjTU07Nx1nL5u/DxtBBTE5
6/pXDez1MHREtf7ktXB343RpqMkL090YBNq+scv3THfqVY+YeUBXoATC6NVV4WgfahpGH0RAb34F
E7mZDII3vkJIH6cPj2k83WwuNxRah/Rg8X5NRhe1QkuuIucmUqS6yhMU5h501GiRmHT/VSznXqlT
lRCSIl7YRbaMs6E9905G/Z7gucaBkGxEViAt2DT0+FafesS3STXhRrw3S+ONYtD3NJsQoUIZP6Xi
DVh+9l0AdZMSt4rDUQMIEX/aOdDKM9RGcNQiJigrONwo6g9BL9d1Uh1iSTS9UG8Bzc1qne0gCcLR
CWiSoI7qwyQqyL6yG17dYXjiYcEzK9unmqrRGY8N7/NYLHF8hDMCmr4ii3FeRvPEGc+evZoc5RNn
2DU3fXFlJDutQ0NhjQ61rdE12XJSNXVZawA8wAvGvIvNXymmpp0lWFuKvjwpKMoorzV3QnMKVkXW
XEPHqjaFKK1VGAa21yVF6xkYuT+pcbsLZcdRM7kwI2evLAH30ZZXHjR2soXFD3nbUwu0MYx2pdsF
hryWI2li/nn7ldsiiSaI4pjUVlOJS69sqEJpAhqtTBe/XtQQ/+YttpONXt+nQQCP0+kDNo3+aQwa
cMtB43Cj4paL3NxdkSl1CdL4nwMYQWbxhXOKMtVZEvR4SzvVPWuVC70lN9d0092UwLrQrzjfMan5
CfZpOblHl37Dk5jmhBpkAHt09TthSv0e9RAgouIXfCN/Wds0LQmau4HZhvxwTV6DVG+PAXHTNAlf
tUgDxpFE5s7s4uytozk1L92D2pni4I6O74m6DbZDCluT5Tz3zBakqd1M1i0IVK7+1ibtiO0R+yj8
brzi66ArZZiMzRDbI2dnh2GWFiA9Fl9qKZ1TggmqVTsdl0mWU2eiW5uO98YmrzR9FyQM/P+DvTNZ
jhzJsuyv1KpXDReoQgEopHc2G20ijaRz2EDoTjrmecbX9zFWSGWkSFeX5KalF5ULzxjo4RzMoE/v
u/fcLjEeeUyZH0R275TFPQkcD6KpHHvSDLRF2o3/XlM+voTS056lKnryRfMGGja3s8Yx3yrXeGWa
dT+bOF8bCS1rXjo623IoaadgbUvsxhSryONGXVZzve6COF9+BwxHn7rwVN1ShrlZHYZbnqSPSvnu
cc/D3Oj+8go2FC61cIA0aCSvDMN4KPBNqXq8gZmdp8yZx2uln3OB38Ibz4XOp3MRDdQHM6Ceh+FB
Uxzyjid2PdZNseQH4L3IdIBGqcove8rvPL5Pr6EDwjRSx5Yn/sBkyYDhUZ+8ASxdnnpaNTbZiIG3
CKbyJDqP+Ub4xY5zwsSVES4cq3pIemXsy7H7yXJYbzxVuBwXJiCohEhxVtQ/w9JQb2SpaGM27ziy
HdyPwORhkmRXlJ1DblIOF5ezXoFqZD04UPMx9FN0zzuK5Wlv9VvB6bM1s0mh5A/pk6vceKl6bb7G
dfmVlc70W4bmjhp08VnHXGFZsp8LH6XE8mS/NhwCwrGIpp+BAQyKrJ5Yj6xMb8dCufP5lBBLo2Nr
BsQqWNHLwOlWUeYUfMPY9LM8FuhdhbWzyuwFbxMWstYPrrlRXYvxwZ6t8I/VjavqK+0TxTo3h8ZY
jClnc4GYkbTNpTXoh6Ii99gpAU8CzNql1GyaDOhbFxePIMDPGAiYN71JOzwHc05l5xizA2rsW3Ii
ODpBUi37odgZWR08d1XbLXKdvPV5LrZWpbttPIRYFGWf40iGMQc7t7oAOQVLkEd/qmDL1Df8tMiq
LgzbMbjhezsK8qI1znuxY5IftrIo+Y4E2wlmQUb1JjhVi/azOL5N5o/IBuF1ZiiUDi0NtSiidZ0Y
1paHsIm04fPQTqOjCQZk68Mi29RVxg4kq/jJQUNfyGJw9tZUqgVNRHhYu0IwC+TjvvCCczuixjHJ
HFPW3Guv4XmoR5QFTecle91b9QqIvCYyCLW72aEkQ47R39m6Mt3Z0xhdfF0xR7NYagGIrKS2if1U
qdg4TZgsaVS3Lkm/4/tl39dhHR9Ny7lvqHq4H5DZKKnFAtQNclqYBdZCxrdogTuAZV6cE/HA1dTi
l9/pWXpru+78jabhYlvh8gbcaRnPsGUIhpnDujLpiC7h/zPsTe1OZ164a5nsFwEi5oG+zhEZYNUF
hgUnRxQHUIW01VOuOerJWhauo7ZdSuVXhYaA9VHoM8sG0Gq6tTZNVdqoPuYt5ZbUB6zi9TpuKo8D
Jt7nU62POYlRaAgpB/0tz4hJykfH3GZd1D4bVJpWwfg6+378E/8vWk7W2fta0W0zwXXfVcrYshaZ
1zo2UAMbh85sPwGv7OfMH8uCcM9e2qpYF905lPIlTCwBduvA5bk9e9j50I/C/G42lbg21VuBk30J
LSFfl6YycKrxS337ZS7sjOA93iTrTQx2cgpRbBBUi4FTiBeC3RePIbCpLkA30W52Eh7ZrVwiKFK5
EK70bCM03ZxaFBTcmEMQ102rMTcSX/zGaIo9hQk58kkc3/kMHovUddpdPdLOk2UpbtQMcIXZe3dW
bH6CW5z2RWe+ZPjw+cqi8lb695gCMRvnUVw6K1ubMqCletRoVg6GnZ3vtPcqbYdjnFvLmTfPvmrU
b42t7b4EBrTMb0b1qRE4koRbnK0eStZjQrnkwZDgB7Ge4UvwXjqsdEUpSS+2kKyg9Fpk5uRBTTag
EQMDW8T/yCOZ1kq6TXxUU5usg02sW/OzHUD+l2V7mEweTKAJFsAUpkWeSHnyLOeXj7iy8lGDVnZq
0QrZS3J+vXuIK4OPYlzHxhM4DMfNu2yrfuPSwbiEfPUroGBoW+QjLm2APjYcgIVbceUaTK338vaq
8eLK/ImKhnOMDg0nCDfOLYmu8MwGtJ4caZxpX7yS78zMirWp/J3Oe3ebN6FehaLaWGnNVqvsqZ0z
J3NtZWjYXmC+i6D8hWNtP7Opu4IiBQLnpkzs7l1Cw+KmSnliFQ3hYzjgv+aGoA9VWt3Rm3LepS1M
8kw/lqNY+R1WBfjJl6xv+jvlcREL+5yaCVVhGLMrxpOqmCCsc0eu2wZfu5qSO577WK1TSixHaMmb
hQnLq3K4ZRT3QZf3V0/jTNBVfRnYR15CXun8xOQyq9FzBje6D+H6rBzZhCe0Uxtj5W4YUW27uMBs
FVnvNuLAaaK/6/Ez8N1sl1uZdReF4waqQr4MQLJsZOA7x9ICZp3+CeIou0y9Qc4/GPOtQe7uySLr
VxZD8QhV7Qk5L3+c6MFypYmTyKNjbPSYmDNZProzeDQ7LJk04gCPwkhgwMxG+c4FgnxW+CmzuDu2
XuI+lELcWMRSsK7mb6ewoKIUxCIvJz/c9IFPtU0Zzm/t/OqNg3UKbp8yccvIS8Ln71/koNfykGX9
/BDESYBbltataWBwDogDoadM88oxuvZYpt2wTZA2FiMBxxV9ZO2d05cuqW6u47xE1qwDIGC5XXLO
/H2WY2M05jS5WLdB+vuvWs9m+imCnRs758QECoVb1cKHi0kE0/ZPKnDMZcVC5NH5JUK/5ZIZdPeM
6MvU5sfnQxCglyAQtDAXOaQbKAnuwBVoJFHupnTJi6rZ5kP1NBvGdDd50bM7V+YFvHW1ISkau471
nM3Xic3OOb2lJSDCENFqsZfy1cWbXBADtJPZ36faxyTXZTVF65sGiv2qHiJOPIFRzi8p3bSKy5SD
uqiVQ6ZMe/dBT2LANyXe8bq4QxkSt8JELmrOe9wRzwpz/UuU+XAxY0KeKTmV3sUN0pX1ue1r2tgV
8Uz8o+WWF0y5DmGhWLHPE2uSJP5cMHLGFOHAtcCuqXHej0lMnGvwvNc5F+9tEUbHfBqOc6fcI5mz
lznKQwYRd5dn8xcM1OBBDf6+K5pg6Q19cJdlJQRb4jdsLFRb7VIrebTQCA/fvwz0FyxajPnrqNSH
ZGQWDMLks6WU6UgnxMXRlfESFzjE8rn+E0cleVdQarn7jJ7dn8OitXcIutNeJJooVzWvGUt5pCgV
7zujWvXVlFy80a4XigXfWZbpoVSV2lFHUS1aI9FcA16pTIoOETbvhaaK+KBCxieuF+vW5ptOXR0t
8iRuewWfzKl4EJhDDKVUtQpBJ8M9OFiQPzHej4bVrRFHkmVX8bgux4L9ld0wEjm8gmhpeuhgyV/m
Ln4lYxYe7Rj6g2FxyHX0WotpynYjI9vZz/u9UifQRsz1nX1S8l0ZybB1E/PJjyZ1TZ2bUZlVwdGo
aYOeAKmXC9NAxhnHJt0rwtt8zZw/Pfg+K2hAh6eCXIzDpSYoNyYfv+izcbo6ZuxvAlZx+IiRnex2
WLeO8dNQmbEjoZ2s2RsFq1YO0RrJvdtTDX031t78ISeCpiWHZF6d8c7PnF8/NcM/OM3i4oxg5qyk
+ZkJpgAVqGQT0etEo8RMA3fXM4MM4qg742oWubOvSgFBzTfDBV5k07GZ/ToS+qZkeeA17sExNO2q
ZkfjdE/rXqVB90UymTY8uM9mYFoPUeesiOJ1t5q74LkYGP105CPRYOnKphwLnZD3Wjsp6ankBt+I
/b2fV2t2ApukQ6U2vOI9nCtjWRS92CckG5ryVl9W9CA2wZet0ftgzlR0ptI5C9mWFEdS1SA62okn
gUWdrsUZHA+xvXMnfSkzgIn9pPHH1lKeDRtTtsFBuuXqlG761vv0mo1BvuGpFuXKUlX50DkKbAaF
DRQ2b9gFUHIpeU2HE+0rdoK8WdSdWEkmyVWMGXkFrelWZwbYAvUsY5t1m1R0QSzWDW3avOPucyjt
Y5mY/ROA0gl9NYs4ujWFJ03Y7iLlHQrisGd3tjmRlaQ5yyCTV0wdf5Y/gCBIITxkPJcfYGzxZL2x
8Wc2Q9sEmxzn/jzzmvU5dOL45+RreISm/fu/PSLfjPn/gg6PicIypWN60gKkLiXWuv+bY+T48fmR
hH/Htf8f/wN/lQ2aPyypsYkIB/61BQT7P+wj8odtCdNxtKf4C/mPrkHL/WG6WihXa02X5Pfv+cs9
YskffHZaCdOygMrayv2X7CN8cf/kgzIkf4pSUsubx/Bv2HMG5SIRSRvu0oFm347P3llExE0udt4w
WFbCgQY6Q+e5d42cBjc++jKZnL+tPUe/Sy/sN2lXggDh5ujRTZtrrEumwA5qNmX2WdISx6JFjfmO
p0RPbDoerC8z8dyXrIybBx6uIDjhHWqTY38uiG+XQWDUywxtF1t3i2QqbCuykkWdYapfVdRjXRtp
W3csZVBw/bTezXXafcK09NI1gzlu12Qwv6YwanaVlfbqPBBFaVbhZAELpBgQx3mphhbW5jR6m3As
mYuaOW+cZVeKuLpjw+dc3Zw70zK0LVj1GaT1mSytiXncAF2YFpUsefMK1i4sQ4ILfYLl0bWDBG1j
5lHjUUdxe8DUcbTKEHlYoietex3ziEejHVs9pAtjvPPijH5gYqrPZcCGqtKRfKRKxXxSqq4eDDcP
7mdvxssgwQw3wy2Gjd637c0xXztROgFHBjP/ZypsgpahT8u4yJmF+o7qKjCPXfjb7FIB1MsHc7BJ
8cMAdEiG+VAajvUn1x4nDdLfyi4SNnjRwJhIEZlR/YZhaL5mATmNRTGQIgQNTwwkU3HwXNaCjyJi
nDzw5UcP9dBXb5RZCMkiXtT7KW+SdkGb4fAcTiAym3EY95WHhL5wBtd81h1lXQvPYUJYD5UEK+KH
zjUWA47krGOIR3DcjHM1HkZCDPdpqEGSDnYcQz6yhAFFK2m52YU1g0RdtltHZvk64546LafG5Oh2
miJ6w0UYvIXFLN0FILqS2DVGfEFp+EuQ+eMTd1j2X41qfbHQraGRw1AkC9iL9IJVPStnO08mWIGC
fu2zU3nWZYKH5C/bKc7BoSbQFheRg0B+GGZ3JKk9kWtax31u0CKvZvcLFRCOB416LGl7GI7U8VSS
acAgLY59267L9zmvikOSUUTrZNGYX+QwClIfUtq4loY0G3authnAifr6UFFMCo8WXd/x2TY8SuJl
qgnQYacQIXV0noUumTWW/yeKS3e6q1mXfg1jU57nNOJmrGMrcE5V7RWsFDoTFkMZuuMzxhOL19eE
UNIkZfeVUgQ/bsMw6l86jyvYQqQo/Uu35O64CzM/NXY29EZwslFBIr3rvPfe8TNBL+44fnix4T0C
foNur2AHm2EUnuIcgXpOiLFW0qxWIsXEQdoOxxQ7N32LsgErsWdwh5aLAT7NIlJ0PeydKEuXca9+
R7Rq5VkFkxvXSQiAY114YwGUuJpOPM6CtR6mD74YNkdTVgafhi9G4AxmuqpKbJdAr6OVMpka0eHw
Ioj03solRaNSNQbL/P5EP1/4Hriy3RaZ/TZ0Q7NK6qHleTOUiyTtIYbSu7QYvYqAQNNVq7rvMU9F
N99UCzkRC924SQ11VxqoWCgw5TEJG+huNh5bRfg9KEnvV9nwllg1F7awxJUbQQSZ5IghqVSHsZ5P
bTrsdJgU6KrckHuH2/HCHpMv6qKzY5jU2/D2HnUp11oOE+C9zkDk176zIBHTHLOEAh+rNrIVVQr3
lhXzanfaC1C9+UA9/Y1lZGsG7QLKTIHT5kQtgFwpSVgybIdhnznVuC3DxqJe0LYZnwcWYZYvVvWM
Gl9IOMngU6CzBpn9p2vm59oq61UyjMe+URcKQTDOKNazeIIc0uci0vdD1B0tArNG3n+NMXXMbeIC
G5yX5aQf3Mk9iBaZfpTlK/2Bn6THz44zLyeNljjaYjeSTO798Kn3DJ4OtPukMb0/cJ5tIOz44TSM
Ie8Vz+MJ0ES1tnkDtXp8EHkFqbDcifZAPR3yTLSrpbVOfOWtmtT0uD/y0DOtbVXxcNXQ2zv3WlXe
6zBlG9Zy74kLBp23I3lV6G86PCkS9+zwbm/3hW/cuej3Q3LQebILgoit1NV3fpaUVHWj3lL1BAXF
Eps5cD5FcoqcikQj9bJl1941fGOBGq/ywbjDxdkvmoEXaa85X5U42AXbdvYIBhexHY5jd5GE3vsa
g9OerxyiJMYUI7iwGlqzNmBbf4id5CFsztl0CIqAPCaJ+2GbolYnnn6tELVZxL/TTzstJbLSsh7L
5soR/VDU+bUeqp0FZnM7eTdz4xCNq9StD0WFm9unW6UTARDbmTx4lHd/IGRDr7r9XN5TF39aWTMv
9wrf3iAZyc1WiIurOBipeq2oQulxYIC+3HoZZJgOoxbUIb9YcZCkB23TLIr5xFhZwJiWOD9AS9Q0
0voNwlOkfUruvSn9TbKzOvgJt26NaQtIRYyFUkmIjgNkJCgrBTAA45PnTr+zDZYixEeCBT+9XyTv
p60cuzXLHfwdyVCWr03s83PrlAe0p1VN94EpajqZWQv91A0D9sx2QoTDFPF7U9bjL7ruwqsiCrK1
+d4Q0vcRhlVevZDHy+CGW36/D4oufy0wqa1dUs4A4dLusSWxGC29tp+htYiI9UtMEaUj+oYycDwO
73GkzEMaezVbeYCiL+Ag4ieRzBDQDG1PNRibwnIXvWxaG0vHzM1c1S1Wf14wYb1zmxqrRh0moHkT
unK6srKR70U3vMYJhbF7yxQYMTkyZliLYvQAiYUZRgQ99MMXjrPiV2pbDibHjsL1jtnPXei+bl4E
/WOvdjUMHlLulHwOPl8nvEy3hjFI+xhXzMl4nT3KLTbj7TgjmBLvabaPE1YOVksYTtjhvMzKEUB7
GE/c46il5OAq0qK4BiLU03OcmRMF8ObUWJeyKutTmuT2m5UC6+IiSb6yGXJSM0XSvME9CP9UMivh
xHkFtF9EwBiC5CqQgse4S6R/G1c+5vo04EXmT6Isl0HuRjuVm12wMmLP7ZYmpcG0c04ZbEv8GEm1
i3URbUaPfdpQVnCQaj4vVIq2FNGjKrtyGykILMS8+TNJyv+URWvtzNJiG1yzzMeD6HxNPN7+WGMO
HzSZgbrFmnDhxiP5dwfDfnjOargny0KRVEsU64tF3fX2sO2ksFkSmZLW0KGBTccWilnHh6SGjDBi
qVqamY72c9sCvBUQsx6sxpEvOh58RgncxB1A1zC6j9o4fc+biD1ErzD44sEiikxcnYXT3Jl/vEQ3
bBMTIAdY3JCXSQFXeUh3QddN71MZ2lcvqCUQ3zHj1q9c/zUK+viGaQ+mSxk4pNTnCmeaUiq5r3tW
z5I38EdYGPmVC3dd38gaPPoD2j4Xwuqj6+QOYbFShm98iTHANqe0MDp0EdhJi2jqrUuNoHhpVV++
OSPjM5SrpDwR6FWHLuyI8Ki0J3AaNfKhwcvZLkD49I+OPQWPKkv1ddCoX7jNBD9UETX3ZkpTmpHi
oF0YYZZvA+Qdg0VJyUNsaKcHtrbRFtFjPmLPC6Eu8SpcsEPuoBV2FleWLjzmief8FlFrm+sR2/9X
n8TxlnWU91DJpvk94oi4d1pnPBniFvRPZvbvIk9A6oipPwWOHT16hRNuJjnXz8C13XeA9PG0LAiR
PzvY3OqFPWTBlx9W4OKp/D3GHY1vyyylRzTniOU12NL6RpF599ariQdJX+lH/Ns9+rbpB29ZOSne
sGWJuc0JjXcjqwAoFUZXnEsvdqjJonwV+wEs7iSSq1TbDU/syHbOLmS/Xx5WZIoabCuz+extqiiQ
ItsnbxqyCmgiUzUrG2xkC77P04NGEd64kz38nOkf27hVnn140gFjJcZ0vHbFTEzZyt2rX7cYHWXF
ItIL5HAUQdBit6Fa+iGqLRS+rpGM5wI9FQJmMbbpuuzCOrrDkdPBAW7r2t/3kwdnIDP0aKzbyXef
EqPrHpNg9sghzDkTToC6f2e5LgNY2PeYh0EnAL4OXB5thRqbFm+bh0KjZ3O2lp2sHG/pT0P9NrQR
vsu29+Z6aSp/vIscibPSbp1w34jcw1AmI4AWDMCSq4UWV9xiQN8ajZkH42g5XgLN00mpsLoOwlPv
2hfDVVpRw6vJJnCYWAV0ImyXlPPa8AfWDExAb10dYDpvmf4eaduUwYddGkOyEgYX+Xs2nr2/GXpb
7VxKJ4tVkiicQbzsNX69Pm37E+Mac1I84RZiDJzZwFFVC1/Io5WELJqO/gydxvI+Bb3/3HWd/AU0
JPrq+W3tbqwjPNO1SqH9JqAoSSnc6NVsZNMTK87w2LTe9GxUTk3ZVTWM97mZTs2hNRvzdOtLZFbF
nbJmyEfRc5zG//C4n13NHFLymkuGBzyc21C6JpJ9s36jL649HfUzTSh8QYsZLuMGmeGm5OPcDzZV
bBYflleVEodAkEIqCqfnLs0IytNO1i1ztiUcY3RfkburGV/8rArJirvJOmeM8ckJNK7Aoa/4oyH9
2TkgVUzFRyQwnMecpHwagkH0p58WmDdqXWGySCN5TWbJAxikDXXdMh3H+3iWw6XK/ZTUd5GUH1NQ
E8pwOv/OS2pvA52KNkY/vGEECslLimuRIpha8/FMb+F9Y/vKWPlG5o4nEUfGU2/0Jjf50MLlJRFN
5La1+K8VvPJ+s7enuGFWImAVMeDaZKUPOIMb2lqoVn+qeaiOJvve5VjVxUc2s+0xE8yeXMFAdwAR
SDcBpcE3y4sJJ2pMNnZkd9salluAe09x69P1NJ4AD3JFcplCxzjprs6Nu+bjAzlhykaUxrISbYtU
2WfXnNO1QKthVEhj9wCspVsHkMXIqWpvS5gtZbfaUkfVJPU7P2X/Y9Qx6/UwjdTG68zhOWgK94Ge
uWYktWEEhzRVbsPz3b+fwla8EQOcaXdpM+pErABssdb1PZIHHi2nTA4jLHZYJw0dGaMb2bTbmvKl
qmee3tRD4Duvso45twLHbvY3dCh7HzItotdALBJoPTZv9R0xJmAL3hg3p0TMVDENmU0VVXAzmwl1
gqYD5XHSZr0M6KbdRxC/X5w26b4KXN7g1wrn3nFG9chxZG1mw56eCny/68EpGqIksdM/VfDpudhr
Av4SRycmTBH5b46I9WvMwPKuvYBmoKbrvWiR5mZ2zjlN77DtOTBiALijkuuJGmDHTE42awluEqF1
juSMAR4JOb7U6Y2uYpsZrTJm5+59hF5WVF3cPoLQCX6GsTFcPCOwfzvm1N63XST+VE3YbMhpcI1w
e2R1foaVtTYGJV5KkEoOtC4Tv4eNp3+vMpeoIqSnB9uJ6WO+xWZx8cAk9oxxz9AkVtas5oNhGmpN
zzC7AyYi+4QRYjzPBd+ZRc3JE3JZlh7xzDZ99GnQemrDjo3R1JUS91M4OGRz4nIZWnI8FUDoSD7D
fLcJBxhJs3BUH98XSv5x3RqrNR6xwFu5uPx3kxrdn4AWEc+TROfXdFQDVYoUNKy0VbnpFjuz/Z6o
cVr+z7kevcAGtcWmaQ5XvQiwYiQdT/tFPkruvRF1tVVd0VZIc7orl/9vNfBbIPN3UU41bdft/x/l
p+ikHvnD/zwCefeRZd2//Y+PrPxf/3b4aMIsqv+ubv/1+/+KQzo/WHxqyxM3hIH+lq3/ikNaP8g1
ApejA5T/o+f4H3FI+4eAAEHMRAvbE66Hvv4PQVu6jqTlERwCYrj6l9pI1U2p/1uu99/1bC0c9/bP
/6ZnA90IGDw4NWs5grbOXPETsOFtgRn151IleLt5pwbvOqXuAT0toYLcqEgG0aUDdBH5FBs3mh+e
JqYTYa7zMTb3qVVgNNE+zrVYaq4hthzHjeeOMeMnbQ9WlZYYuni1AzKb9pl02RQWEpc3/sWdRLvd
zoODgcuGeiE6mbzYLLHvtEck3GpIWDDJdnce+bo9neUEwDG0rjNUzrsswhVaFpF484TXH91IuuhZ
U++lLNqQrzVLyG2SJdkmN538ZRiCSiwrP0h+D6PDsyfXCvHQB2bEDK9ZmRq9fGo51K9jAe2GakI/
F2Q5zeJpnkEJJbS+b906k9spVJ9cVJJzUxvpq5EDsy5cBr+JvSpirna6p9iJRsJnVXuaZyUP9lhO
Z08wZpmOa21x7Edb4Sf2Hdfy6alD9DcPTdD41lJNIWaHEcmROTGV7TmvoQqEkgVkYQyQs2O3/KVI
kWACRiWIKppUQH1YK68x6y8wuckLwYfst99iiCIkKl8nwhU/SUQgdblI6o/z9ymse4q3V+TTfciK
rob5XwILBcarW575xveB3n4f7qiY4T3aVwLMxbud/pIkCUgcYT8M8BPhzYzjs1S9t3QlTENevxzd
tJWIZWfV7Zp7ubHDPiEfoP/5wSqIOnntSzGeje/hpE9S68FI8wwplpEoeM6+BxoucQw38/egU3wP
PaEtmKtuk5AtM/p6vsej4ntUouGU0Yy1Y7mUsbYP1eDZByQNBqz6Nmt1MWLwOhC4U5b4w6anPEDc
ZXdovoYR7Y7L9jazURh7G9++R7n+e6yD/cKIRzxOXt3vuc/sWIF2rW0f5izikuBk7LqPKKnjve22
A+gqj4MRikQZL6fOEad5KtuN9vzo9+gX5dqsK0KyhrAYRUkjYITsYUf6YGMn39g2t5nVt43pAy5b
8tPtS0uvOhozv1TI9WkRBnaByDqGtwukM5g5s2ZWTb+y70k5/Z6aGVeZoLk+K5jXt7lafs/Yzve8
3TEuBx/dbQzPx5YwF3JzBq3+e1KPeclgXnOj+s+AaE8PRsRep83moF5VCAjctEzgV2LiBsVL0/Ou
aLH9iL42NzgSADI+qC5vr7Vn06gndDn+BLAdfIRV0b0nVA8eRemzV1YqX6d178HsyopPFGRSJtYc
SovLP5rmcigGAT8igg/RxobeIjNioZ0cj4rHNFbWg12CJkkNbmGL1DIi9gD2aH3ibdZfkafYzBgJ
tvSFwVdy78SyO0KDt8nr1gaeJ1ZT6t2oJwtZKarVeb7phoVw4oubiG4lia694wbsd8wjJHIsBFGB
7LDzYwkZuSegqLvaJmQ1Bi9h46cNYlIcrxX2X8Q84E0AAlFWXOwMBAnDJj+UaUzIJK18qJHanGS6
76FdnXtrhqsDkqyi96J2G+p00paaAW8KfmZ15/FqMPW5mNOHuR+SJfcwE1kC1ldlW8QniXXlL3po
XZLBJrG7rlO/uVRhYywEebNKUzJQ2POTFQV4pxoC6zAxkx34ecJJfUPNUAAjtRoAG5FkiE60CPk7
UMTqzYpT9EuK5vttGczWymIyvEydQS+pEY2nfqY/L9H4jlVWzmvLC8orXGVaqGVnnCt70I8Vt1aA
hTiqbQhbF6tDqwhiPpKtQu6F8N08LOrkdXc5TV5b1kr5jqR2ufVoSLzM5czoKaWghnlOBy5FFc6h
qjXsk1fV2l5ZXLDfJjXhPCbgUt0NY/swqry7o9aUjpy8sUPeH52ynjimuZbMUr2DViyeZ7Nk6PJa
mNJj5ZgvU1pn6bEeB34E8ViEf9LYFtYWu3x+sSNwegs1CFp7kjIg9zRP9Spn7co+ph1PtkzxIXm5
MDYAZVgERv3g0kdnuUcaYZ2V0yQYsuvZuPopN3IikXZ2Hj0x0NLRNw+NE/mfUd1wd8q84NnHwbAR
lYn0NJdh/WWy2A3P0u3nD3OsHUhdlX1uk5m8qpkU9hI4G87Qkqk/4MFB0AJgbNO0/YtsQHNUcjDv
x6gM3sppwAbmNzB3ByI5JhmubZVY5dnELO2BeWn7R6sv8nOo23ENY5gthMm/W9iNhb5UtQi1qSow
W1Z6gNAYFlgDTcV7LqiC5IPrG1JO7sngMlcJmkbdUftT0am+DGrH2tfQiUlA6GC4MzUWoT5D/PQM
kyvbTL20U1YZrNo62kfMsMcMWu+Dm4UlcGwzvmOXR1g3aKtnf+BwbUKIZtHN52oJl1ofH4OioZFH
mtjr78MeNsucTcaKR1B0KE7acM6hKfI9fnq1HucGgC3ba/focQX+9d8TMdQkptP/fCI+fiRN+PE5
fH2V/zQJ//vv+2sStn642DdsWwqpTGmpfzg7xA8XJ4njSFd4rsRD9R+TsJA/lImxAwahYuq1NX6M
vyZh/UM6QnhQkYVwYYb9S2CQb//GPwqgXeUo22MIl3wSjo0V+8a/+ds8HHW2GBHKiY2q2dlELhRJ
uxNqwZJ6aRWdtUezNejMIuBh+5olTdBBKcqAdVRw+RiaWKnPJcspBHlqsGYn3Sd4mISkApfzfV55
mBRPgnKv/wJjp/7ZkXL7zB3lushvGp1Zmybf1r9/5plfhKZtlsYKLmbiB+lDMXw0fmeSf3NfDGYo
LJNSr3MTEGdsZ7jIKuiTxPpotOipbJ5be+8LFR5cl3Vepv07c8yqC033xf9m78x2JEey7forgt7Z
IGkcAUkPTtJnD/cYMzJfiIgcOM+kGcmv1/Lslm5VXagL910FVAI1ZIY7BzM75+y99qHvp10Mp3zn
EBYf4a5Lnr0VoXrmb5PuDl9juPOV4rnZ1IG7SPsVHksdjcK+aEjIN0Y7ov+GShs5SZ+d7emar2r5
ltU6Gfaj8whyrDqaJL6e//Dw/Yvd898wnN6arB6H//nf/xKk/vuasMreiTE0PrmjfwHGcdKga+ay
npatzbmAUcgZp+d1NUYIWikaRFM71gsxOIvviauWW0wbq2D0p6Bz7hiMVPefEyv+Cupdf1jTRmcR
Wriifv4+4RY+YguGti/l3cTbhEMXtfE8vPfgcDdLVr5ZGWZQS5b7f/+1jD+DzH5/LcRPkDp0x4MO
aP+laJOuP3WurVi6xUurvOyAyHIKae94h9Uey3vo50bqOjNjvKHnfiKdD8Gcd/ybj0Ex/Iea8f4x
3HsxK2iYIIXy9L+EpUP3ISlUt0nJsJPvoml4aXwcq0lhvqxMjRI7eytmyGCUJHuSy15kind9mMpL
U4Ly/PcfRvz1w7gIwtCJUUL7JPgiA/vz4w+K2Vlzxdg6TaaL2dfiVTUE0uKjU04mLjPZW5tRrYex
U0vYT9pwkj/WeYiv85QD+xuYtC3e3eaMA/YhadDXYE9Ue3MFQOy1+lua9nDJhPt11RqYy233M7a8
dG+oEurXuA7XciHq0KEhlOXi1V4UjK6kC5ccptd//av6lmX4oA5N/nJZJv/4pi8aPFJckXxVwA8b
JwXrOkkz6FRcPfSthbvH/WyNwdiVjvlppSQEiIe2TutzDkJ5aXUcvgkUbbdG1VkS+XpEN4ZHxyfI
A3V6/VRYOI3bu3LmN6ajGWjKO3iXD+RB4Tdo3M+m6PVjl7LyuRVhySAE54yyJSY99fnff1nz/or+
cUF2HfoivL06nQ7XEr+XvT8syLKfZ4rS37mGRXFGekcWgUUDYOjdJwuTNgvysC1i50XGj2XpMcGn
ita1SgQEGGScqj2XmIXqR4USIbBhTgW2IwmCnLpvZp+Pf/dqsh3+9eMarm0J9iMaMz5tmT/dmyrj
kN0nJQo5YCgRXVnjDNCpbfUNYxdiNWrp7Zxm5NSXuPFZCJoqRSpx0dnEsrDd3ATq3FDpWrhW47iX
8X6S2bT99xf1Py0gXFS2CeEKm/3XAPTz5085dTN9AuFooWN0Y9h01if6WoaK1eRc1X2qJ9yj3jdn
IFj1cep5sm04KP/1V9b1dDZ63XXYuRmN/flTaBZ9FidP6A5po3fCeDaEA06ocBbeEmU58l0YFups
UviEhZ3vVL3Ex7XFK7OYi/7G7Ee/i9PjYpneTTfHDBF2pmyOqLg/RpuG66yIc+6ljenA9g8tL/qO
3rQ4anEZIs4avlgNcIcmhgpQdF9L2fkBKpg18l2t/Jvt2bhvv395jj16exDHOKbotvOX7Rkbf1KU
veMTdqF+GQKBcjmNqEcaACO4hgzKWtc4yvHZ6IitpKs17McFv2lbIftpqDBNyu+/uQPmf/pQSOJs
hKxERDDjEPr9af7Dy6WMrPHdtLa4vIRSV9HvdRNZ1GU1gEjnasjCZO7iyEot6wnX6x3VEKXauW9k
fMLFx7M7xSAihuHYu1J8AbbMPJ5oMtOdz6y0dNEkw1RzlNPTKrq/+fiG+ddr6pk2ExdWVXZ3+qd/
eYDiumbiz9gxYvnrAnix2mny7ygWfMh558RHk6yTaOx0cUpNb97TeXa3c8YwttbWvwH2/qeT451X
59DChVPBccO6t47/eC17K7abxSS9GMPcuF/1HwsiwHNZTnvbJ2TPL6b2WuWmgyKQDorvW8neaWrG
/daAOJa0mTejaYx9Rl5SCVAGIkttXBSTCgtz9z6pRB6xUP7zEv5/vOHfSNcNx7A8yg9OTv/vaiZI
049xzIbko0//VM78x2/+l1gdoiFnIN2mwU+Nwm34P2J1T/+HaduApoiAMWh+3v/Lv1iHpvUPA/EK
REPOcfZ9Cfy/JY3h/sO1qHU82qL8Vhc49P/6HwxIkp/N7Z9ryj8Rlf/xz386BbOs/+VFcTzectPw
Eaz7bE1/fc91OHIFf884r+3yjvYxAnyAPXE/BIzJqXnvlh6fm200h/Rm9It9ndN6opqRCS7P/snI
yVgrUyN/tX1QwakSl8VMxc3SIO4NfQtISh3rYfSuqjCa8zw329YEI56baM4L9ct3fNSAyFb5I1Ox
x/n1WeqrBy+ORLGhNG8MViPRacMZr/y8ma0Z4WL+ltq4w52PeJVemEzEH/a3FB98R6QacT86YQsE
Lem/iHtCgex6r33sOZFoB7JTba3bZfRw48kZSTrhRlckcqWYxxrn0bVlzOShW2Gxi69ttmmy9Ns0
x+eutL4gaCrZJoY0rOuLM3dig5+8DTD6NJsGM0st5lCZkPXTQZ49g1xgj3ljts7Mow/mwqHIxv93
gtYRmYjSdHBXdNH7F1kuCDvJj/PvURjp+GoMqtwPJQSHJN5lqn112+yAdFbs0IYE5FAh9JcDAXI5
1ZMxCDCqbvEBUKIN09mwwBgxQjj3+KdQOJNHaoiR9EJC6/K6+ZXjnNihPCrr9KfpTmZEZ7EP7EQQ
1CW5kvakPXtD9xKXNY62uIKvsjRnPXbQIUcElF8bAY6+cZZoWrLQBP200XtwUT20oYS95O7X3Y6i
cXeJAF3AofyVCG76QFbpRmZB4snCbipsHrQZh4OL8ApDLfrywhHbyS/v+Vvpphi6HrBZwpwB9Wbf
Ixstig/dJLlLMm8PWppCZDSFBo9Qbt5Y7TcExxWw7daMDKj5wCGhgUaUUY4RhyYbwH3sZ9CTfBQV
PrJAskdlHs1d7R+myqGx3xxKirnjbKbhaMTlxaJg5y7PN32oa4QlJMIZejtGJnQiSUDmJ+/Hi/AL
zv56/9rBcA7tKmuegIjfCsMXR6Y95NBFuWDgPXDF086+p8wb8ceQPMLGe5nJ7zrk04sD/vrTbLJA
p2F/0kEdJrH1xGExC0QufksiitM4VJ/d3WUG+205xPE6B6UFwlmuI8iWNCG9wSsdRLOaiiCVq1O5
ZI8ko/OQJ276OKxE9TG+wdkWJ+u+Wov2iFOyxDWOUJiZutoNjUHICpdamvUb+0/houpP/Twi8qSN
PNlcinxf1uX3TMDrMnQyuR3lEd6ON1Ul/a+pVw9symefK4TyuQmhKFVkwJo6eQ9wj5xp3wwZeSbx
EI7oMoKWvXmS494xrrNX7tHK7nj0N3RNMT1XA3kPIChbAoLdJjsiSFEniwd09LKCn+F8LYs+e7rz
4/rUF8QolIBGOoDoIoa5OU2ufyRl/UYLXQ8c905Vy9p3mcJkyvzpnWE9AoBxLb/ZpqJAsfRdASyR
n6DPhML5z379XjkK8nma4zAdLHjXaw6MKu5PpkkKXDKeBxYGtzGKu5du5/XaRyPgSjvzVi34+t2K
Goy691yRuL4W4ppnSiPKA13WqLm71q+xDYsiKAkKDJYEWztqybc1zy+YCjOX1E4EA5tldNOdBlOS
luVb5xB5gGrPPTpud+WYnJxRliycFMp238Y75LX2RfnqqVriajtw5xBvUuUdQS1pu9m3vxOOmFzv
zXlJVfXp4v3G9acjyZ3XvXBSmucDHSoP40ZiEHTEKO0JbYd58ubpOdfD2jX6h9btGEQSdt62Pp1d
jAmsyzjmtTVGKdErMtat75oaDjQGXsm5+bq0BDeOqXPC2rcpy/4OWYFIl6U/xJQOm9RlNOPhIA8S
Q0UN6UU5uZJIvEs3XAlNtSFf5krCKveJjmZKk0voKA1izW1cr8fWL797DAnruv2Go+AHM5lLd2nt
4vuUjPrGHEDuoVzUxbFZBZFC9GBC9G7kluWjFSlSdchxaNuT16oLbtPyNEqDb57jsZ6MdQjzidtA
s9ILStihZHuapIHEb4NE+4fRmZcnkdXWH5ODlWTHyUnEZhziH9JZ8Y0gll5wqyY6YY9Tg3oFcy7h
4y0hXYsHTckx+lAo4OX2j9UmIGTC0+Ot6teYqsNslG/QiJ8EF383KLTpuQuUUVOfFvBIYH93heAy
HfxcBPGd7mfDgQkS9C7EHHivZNiJyKlWNoLpCU4cJg1jetP8cW8WcP0Sk/Cn0VfENBQ5NlI4O13Z
H2NvPrlah84ErxEFYPKYZFInSKwYA4AxbVSnmXVZc/uC96Xfx9K2D21fnEpgL7Ql5h+FIPLWAobe
to31ZqQUZd40J18tF8vaw1jLh9FqyqcetdCm99L51JRkQi5a8tOujJO35GAgYkG6lTYekayJ49Qt
AFU1dWvHDHhZMpOU4OcDUgKNr0wU32511zJoMc2bTmM/WPdfjC624DHqhGG8x4OXvmA4iaRkp0dY
wyppwmuQhnPzuro8NTGaViFNeWjr2osMTPR7C9CRkiX5zl1GC5dScY92Ed+NXQ5vg1MZ2xw90bZp
HGvv9B0yMKF/potRv8zpTzgFzET6xnmwZx3FIcLvneF1yzZphg1pWIxZjaI4McbWz7Wrq2BRMKZZ
qMQJ3egeHdm4JUQLCa5m3YrY909rIn7K1dpOKRiFfCL7Um8MVqdlgbBq+buciD3fyNYHt792xjid
1ND+mBicHdnmgjjrbnUM9ovkx8+q/7roa/XcSORdZnFx+uSKG8fe13JUkIcc/HPg39ayvrBpJE96
AsyLa73Nxsq5xL2t36A8fBX3fL0uLXegxCasUMrbitn3oqSQz1T02hWl4QLzdg0NnqtA0/vpaBb6
DwZXxjrvgQYB8SsE/GHD6N9Lgr4STXJNGhuta568ZybGmIXxI6ALLyxc5IXQucxIWe4aNsA5d4OX
0bnLzQFarqOdBrghuykGtsOQ9AxeATpO3zIK9Zf15Kf654CoewdOrTmNPkH2bn7P9yFS3Tdd7aEQ
4qY0r6YNViVXjPP9YNZRRjYFaUfumQ0sOYLc35I7akaAT+bNgpicC4mWzP3Mde08ltMjodRPgAS2
ZZJfKs99swkPTvrPYsZpYS370Zm+VrnzzjGJQISE6dZI9KkcI9f6mRVoZJBHvwgD3IoidC3IJnJL
VtG3BxzP3s20lsgaYPTUiuZE7oAz9a3KuBF+wuFPJueK5LYAst1zt3LYo+tHZkbsPfUyb55ArgzH
2iLbUseAubUqi9peK5IXojPJ01Wvtjl8W10yzWIL9K1v+l8dXUCgMKpHcEBlVMeEopjEVkctDLhN
rzQtIllg2vtahpaj9rwolfGzBKJ9YwM/Inh6aBTubZkkD4pz4rnvdfr7/kQs+8Dg0JVwvLPOG3Ze
NbUMO7nemrQSTGO1diN2+DPpFv3dr8HIMAO90DaGq6hl46XR1h+i6PxoBhNGH6l7rITrROXMqJkT
Zhd0LI1PCW7fIIeu9BbzRkCDmY2joZWvnZpegLNOSCWo95vlyUTeQ/Qf6yNBmMEoh5/w9cbQRMsd
DksGOrXFEbDmPed2N5zuvh35Xs0tdnIODJp2l/Jp1jmTmHlqw3/1kQpx8Eu/mQkMKBzn6LL1r5Vs
FWTLZcC3ih2o1+0305PP64LdsTZ7Sk5IbbMe34BMPaixfY39ZUdD8WLMa0G7PCz1EjQ6gtaT1ytE
vi6MT7tkX6k5RsMXLh/AX3xA3g/ZlH66+QiGje4HKdvzBfTatl1BRC4W+Os+QSGtfsUtwRCzO72V
1Xz2PAunHgVSgTnomNXExaRuG0jT2mVd62/gYHMwXOk0YUjg4Gd4oM1mRl9L/q5pQ3Z78+0sOQ9e
nu46Wl2oseQUmLNBhDJ2AybEPXj2TN8MvrccJiIu8ClZCKqccDJX7wEfKMsXesnUeEUMWm8x2cIk
xWB33zBJyLj4LhGso+Cwm1BOKFG+j/HI6yVNDknQkWsECllXPYnRNTZDE78XIG7dxDlnS/VSGJiP
3OLFFOqZk1/K0CoLaHVutbjlYMRJjYHE2Xamb2MsOB7cE0Z4/kn7yAPN1Oov8KtIZIMV8KSS7NHq
CDIzsHDv1Ux2CAd41pJVgu6zCp1VPmyhpp+z2Sfn0h1fbIVDZGMQGb/N8XvSp8Yi7rG4H5126K5V
T5mK50MGDAYgSzZTclsaHaMaIPQtEG11qpyTPmYi6HJgeXV5d1uq7ura5iYHVXLs2bJ2Fakb0KQc
ea2s9Na1hRYwq1Q3lQNZModfVT07Jxr8uJC5xbaWeaEwjPaJvmT7hMrvsxGGTxZyBahIJrCQptT5
0pK91mfx9OD5zktnEqVX+lDcC95inkB5rkFDiE7ZZ0suKrTyqQnNypi309SzdqGE2KNtVhQAzqWU
s7Z1jaG+NtLGtVh9CoIP36ad2w3GhSYFDPZ5rBDA2y89VjXH1b4p13ybB5P/QE1RNMtbbqcfrdlG
PmgrNG3WexxX3r7Q3f1gVDvlzPl7nuAirEYfMO46XVTTj2ev2Y2evR5XqJ8xzuUdNq4d+qXsLPwa
o7zXoocGAFz3HJqtTj0UBYhPEwvrvrbmMoBGR4CR0UvS1wUMcdmioyWMl21T7+6P+rlJDDNs6hhL
d6uXB1rTw9ZLKXcoDrOQpWR+0ezqa5qKcgdd/Z28OwfqXHVi5E3GJdOWw6A3fYRxOD9qw2rBhDed
yOgU6Ny0MPAtt9rnlLS0LnPnzbYNF9uoO73UPREUpgm+QpuXsMx7dcwpcYeaioqcufs02uxPTGKO
eUzroluJnzfTVWwMoRlwYiDN+LoMoXkQupZ/rRdHInCCs8Tg6wF2AORLr463wO4TpMJIWTRQ65s2
d/uHoVBHT8hTzlz7DFVLXfJE4LjAkqkRTXNuQExFui2RXKke05LTKjJ7tYsBWLYi2PCBhEEYZOTg
IqGGK9S66UdmJ/atTmSJCtQvv/SOZoEwmKB9+gJC96IcotKpc+mefbQc4EnPGfObAMp4QHLDvkTN
v4udTgsbVZjRvIjsZLPeMo6EqozDHAIDhQao7qtO6nIoBIcFUHogwBty6kcnv/RjduxnguSJxf3q
+HiieFjSovwtzrR32rrWGKRiQCxV3x0zHFQHT9ofAMza82z0bmAjcI1qgkAOrr9zEst/zVJT31px
7m3skZo4V+b0ZbqHd2pa3X0rpTpk8AkOpmVbUd+kyEVL7dglAw8n5Co/6qvV3lC+QVVwvhENWm9R
0TmE4XkmL7pNeu7aXtEhX2tJvmbOSBeJqWEdep0KPy1phXQV0llnqeSrWpAuYs0raGFQteCtwkHL
mnhtMxYf1frWNom1lY2VIUPua5dqyY3zrBbviB/vjGuB1t64zPvM5EpaFozqmbqkYUyxqV3nmoxD
HlYVh1IQnWpji3KgfPKME1zECLBwdaTXVG3XjiITNbBO2LZXEQifPZX0F6oCUv7ENO9ItqsbjsQV
hagBhrCyYxiRVapzXBDjPjGyPqoWwlIwVarQaCjSstF5q4pFgE+kK+ClDpc7r/1zT2smuVvuET+o
HUOPF13Y1bPLO23mUTvJ5Rl6Er2I1c1Oqfdo8FYTLU6DT/M5SYq+JlOuPDLzIq0ro2s0xFoSOnn3
hF5JHFNsOHvgV99Gcx5P46QEdvfFY9pehNNYGW9k+Cbu8mFgE6InqHZQ/anOyGNFBYWEuLAfYOHk
BEV02tnGLOogR62TJD+bY5ufiQbFspXVyY6U7sIG/J3DgLxYCEcr1+qeJ7gfhWYnj4t1L+HMZ4Is
DplmivdkXICKCLaqZS0eHCvGHcrEEZt8co/uGn5q92/UyvNg6E/5nTKJgHYiPG+6LpmydimezBl3
wLmXFTE08CSD1tZJnDULd5cX2niDJgQ6Q6QHu+oNEurb5cDsmwMyVtHNVPX8v9j7z1mubrmGDNGN
7/hEXz2rGObQaKxhPXTbOnahByOTpieKSrXgeqmkQgOYf8SAmc8kYn6aunUcG/fUT/NptfNv03ro
Zv87868p0huc8YQXbGAn5AetH8EflN4OkbZucRAG4YCZL7b4yt4PEnXf10m7WTVCG3SUeijA7sGI
z09WrR6XnG3X7F2okh5WCN+antxihBQR070AjU34QJZFlWXvZKsH9w+fiSVsVfu8msNzkubHEgJm
IDX9w6CA5pFMnseqOpta6wWryGhfOvEngIEfcmqnCGXKV9I9y51cDvXYX+05vhoj3iC4aFio6nGf
psPOXb+3A8YqO8lwvtfbtnT0fdKM1xVWdQ7SkJc9CVNp73rXzUO6/JDXhh+zw7HXlxlg3pI8G8Qw
W3z0Oq1tSSRi2r/4YAAJaPlcU706Vt/cVru5ebvHeo2VfOztkFJI3xQauOhePM94yzDHTFSdhvN1
SGZ8roaeIFKOg2bCDoBEbDuDeDOY9vXVOV9c0k0ahFFDrbaFXV5ht53owQRAZtL2e+sv2cFJ1odC
+zU5HG2cwg3mnOM78UlvVe5+yTql4c7HBSVqO+RHf6BJRQld9DS3Osz1lqrYTA0N6ow0LhaB58JC
J5mXwy1vR4USk847NW4XZRX7ANtK+ljUDjESzIBzqpBTCmg3yIf7gNldlmN3/yVvAYCWVMhej9yS
KlWmORG/VkMtDsKqs5tz6n+xcSqcKtfRqYvbbxiouyMCTLZnz/zhk5cc9TLOTr0vd94gHmcpeF05
mk20VnDcEFjbejKy6Lh0yPNDA+rmNlsE6RBYLdheFfG748+VDKBUma++Xn4ABzo6pnkmLQpylWXt
qZMEIQfLJXWWb7HdXWsTdokON96hySLIdzTyZwmuPSCV9TJP6mPpyl0+e+/od8CAbMt1urXt9wLM
8TzX5WYRAmMlDw+ZLiSpsWnYJEsZq/7drnKykgy8Y1gEOXuR4250KV32nPUjoTmqGupJ6fFw8PAC
5fusWkiHrSydEAo+WYelebAal1a/28I9brJfmda8F+COCeBbrLeJrIE8N8lynaOhn1iluwTIG1oJ
BFTJs7+4L45JwMrYvidG8Q2Tk7XVx/y1871rCqQjbc3HNfFeNEGVfuos9TnaHrDT5r1f5zQYcXlv
CtYXMxKzRw+6n+CMDt0D/cPBaD3UXSwHSUA/Ko7AQ/Rh7rx6SDLC0V7GKG2N0JsQhwB5uUql1dsV
s/8JxR0gbB3O4eRp6kHv6QgS0+NHSQm73C7Ngd4ePFG8tGda7/DcffiopQZ12SLuxGjeRWnjS7dJ
HY2T4TvAWOj/pfqR4L7YalnxMbT1h+MZxePXEXRTkIPOAQmknId+KgPlmB+64d2jHPfGkNUvEzl6
MHC5B6lad0De7NDDA7dBzVgfyw4zWApTLdKm9ocxwnj2C72PDKPLI7fM7kkUlDI+It0AX98rvLYv
Q1l9w2fYBwQZQ9uuf2pIJbbjwCwoK2hXuqRmIvu5Pz8jPJXff6jISaFZctk9lKBSVyTVV2Re7GrL
YoSg5gIAg4IqA1b8yGhyD6pqD/TdPDPw3KEwsE6W3mtQned7FVBU0crOzDypOic0Y62R2QmdHS7H
8tATBCjkpJ0zu8/YlAm80UfpndLurfKBGZUTwO9VP6xCe2gL47G2IVQs/XJmKpJf5uUew4kLXQ3M
WOzG2ZKL4BFMbJ9xNYAISl31iPrvoexMezfHhhHSxX/DKZg/2osYA7doHxwqpZPvaBCyep353lgE
2TzWYZxbWzC9bDGcQPcG95uvvExh6sAciS174ISMZpTncoeEMN+jqfs+zigF6/uEq6xor9K6D4Ck
Gyz/aBNEu+9GZbw35HbuUR8+4fxifIh940EN02vf1MNRETmw08eO3lSrX9h4c3z14kcppB+uFNVB
pk9vKoVRD8ShbIMKtXrQJgXnR3ghu5rgCcRIrOtO7P3yY5ceHpXoIOP1R1FQFfdFAChxee1HznVF
JgsKHqIhRMdXbEgc26iKEWgspMFW25RRtY5HmlPYW/MEuFghtu3SPdPKj2/mavu0E44tzp4rQu7k
qB0HosI33h3emubpGhGhBIOSWBkqBmjjj6ZUHtm3FGgomHilXf3XmhCliusUZX2ZXSevL26MGd86
MRnn3hf9RrbGr6FNlpOdgX5d8ukIVB2dlc2KI8fq3Jynvi2/6q3+WhIesfS29cWNzbfWHZyItvs9
LmiivOoIbSoY/keUilDbm7OV5MiRZHvGDeoueOybvNrLfnpqUmO9DIP9OjidsdXpj8b0ky+QOU9t
bX3O5tIcfTI3bmtBgnksbtOUP9BCFEcsUSoo4Zge4uEO2fHBKQBepX9ioM51qk4PRNv9Arf+s4YA
ExGasT5L6X1BMv3WmPl6045Y7pjzIF4PRfdaoS1T1tlzOeOPi1Xts7niJWWVx8JvfySCSmRuy18z
YTJ8UrnpJkTyjRh/JZPGMLL26l1V6qTsIVwKFipB2mrdFo2rHzC3CbO6fnJqN9nZTEc2a9AJUugs
tjUgEkBu0BEEshND2N7pYJpJZYzpH6pN/7NwJIbj/NMrmIkjwgwxs/WBuodGdS3K/HiMd/pSTcgR
iaGC+TnfWWzbwrC7/TQSlFTqdMSr+wHZ/DF22Jbw10zhaoPzVyZoas9mpNTbHhpcbvjGbN2Y8Zb8
eWcQ+ZmXRau644B896C5cF2JtFgTZeCBRlslrkKr/L3eLcPTqtXWrhyn9ZRp27X8WfLeP4v8CxmE
duAP3jHD1r7DQoXHOhb7Pi/7zbwUuHzkfFgb2QbLnH8BLrCEGr3sCGVsudXMzgwHMoo2gtF0piXd
zvGF2lU6DSsEbDbNCyDzlaFnm1UlkVzd/giQYiSFSgflcx+NjemTARqTbPo1DmGeYm20/M/pnplh
0IbqBJrbHlESZZmeBuuSxKjh1MZva33nFOuv9a5twKREsUtKfIyoASgRV6pXoxY5/qbTLeuLqOwj
J7nvrVQrzVHaVbPTfkn8ej4rxk3KoFNUp6l6LT15ifSqE88D4ZpHhA1gQJvlBOyV096o9yBiO/c1
L8kbwVOTTxkTEP2ZmDIwEat+wXb5TRvbt5o0v2ia0C2ALVCBL4Zpi3yrqZn0iQX1QG2exrl8zYex
3K20vtEUbL0+M8F8GzLAmfTRQBFxcKBZLq1B9BqQFQgVKyt5acsxxKn2Oa28wvfcrBneSTgmsYQg
4W7xMJpQ5eB4uU1+9MhACXq3f7YXm2MDkttNb/jvnuJwlnbV6/3Z35QYf0NLodrwPkXNJA87Ja7t
ZEENJz79qoiEOTWcyHKo1eP42MyDGxSWxMMUl9/dpc2jAomXmcVvFnAawNId0dq8BHbCTRmwavor
TcFWv/5+zUqO/XxoYp5afQktl/M8KRz5tinErkiEdamkrvaqj6tDudAcnt9MnJo0PNaa+FF6gbLH
Tgkg+J9VDz99cK0n1csFOzhuJbv9BaTc3cwqJSxUwGXQsuWLXehEaelqIlFNspSvPqelrKwjGqYn
+BkEkDTvzObN3SDTn0tNDM2sodDMFgY2ub6Ly8XhMKn23TrEF0++Z4vt7ozKJrdQcuDAMumfC8k4
FqHvhmhlaIEteUnFguZBJPFRS6wPPDykv+RWfmIaZJIl57v7xDHSrVazPAucglFDG/9ky764aMOc
RVLm8ovbGrtmhT6ZleY7Bxp923WUDEsrjHfN12+DYmBV4aYMR3TfzwNxQHztzzjlcbFoAlyteWaz
EEfahdOLOfoPpCtqTDzmZFe69XOziOHoF7gDIN8yjJTueuWk+zBYGTSIIs9OLSd6Px7m51SrQPo3
6dHB7HFpKzIpERnfRuRNXZElB7qG7/x2NpRxtqPE4fFXE0KpaZhCC7IQMspuuqysL4WpK0b4xN8t
OZBqQsI2Jgkpl9+/AA+bAlDBzFimmHqSi+mzZC2Z6Z17DzOpPqTMtRWnpHZxdoJlwDLM9XGJ9VdA
400IaKPedQlLvEut0VWZOJHr9CmJXj6mBVY0Go+7UVruZQIusuvWkbbnBOxhLsedvlrqaahpiCrm
YQPBKYabcsZmlUdNXMaFcRZF++SnznqxE7MKOIVAHRjncRvr4qfnyhx4/GPjLiztBoDItgEfXI52
e8aqHOH2yS5NV10A/vdBua4EjQ7TvKPVPSOulEfD6o2oXi39ZjVTd6h0jnHZnEelX2U/G81/w2hg
nO0kTbBkmBB01h7beOkdhzEZD3PmP+I+tXatGDnb2t0SdQ1jTWWqau/KagxaNngJpeu6ynQ3OmvG
v7H0vexc9yDvjadYolWoisS7ae7wCzWCGYJ6diExYjcYtF5EFgecqFTVEjYFQ5ACdAmmSKRZ4CYf
Rx8qBQDKI7x18tByPQHnlTSYNHdOZmcosE2O3xPY+1JO2VXLJrnnZn/JCVU4/v4lS/pDN1rD3hNa
4IyupBdKxCpPJqqS7oxzfNiXqJi2qUIhAPSvsmBgxYekb+YAv773v5k7rx25ue1av9DhAXMADF9U
YOXQOdwQ3WqJOS0uxqc/35L3MbZh2IDvDGwUtqRf6u4K5JpjjvENStAXllcOhx5L1vsqQvzIs/yT
w2y+z2fKUsHQZ/uMOcKbqFbgWaCqljWtCyTyQCCTFS7MvGMUS/q6RcNTS3EWVqoY99MzVR0AK7F1
xFH8PbcXoF4vOE5yVPbMuKByenstEMM2E81D4SfebZoc+96Xnb3rAncjCvmF7tld8PeCmY/b32YJ
2G3mGrzJU3woXEOaS8/t5yZy0JJ5kJ0pqA1WhQu/EbKeOLiTz9HEi5jpMm+jBZq3jyIXE7WMxJvH
Bxt/YlHuGqmHjhUvL3WfnVxgtXvY7pjxyvlOH3m6b9uaJW0OrtpqhcYp357XbtpfRG/a6OHFY5Jy
Wu6MbgjbMtnWrjNvrZ4jZmegohGSRjdZDHbY2nIp5hKNq6IUSDMpIik8Ft9D00VHv43LV1C9Gd4T
0hsdpizotkylLKcWvhsZpEe9m3BDWbx6peM1W2THItSJqd29AcNDKocLnT2PGpv5Q5xCxim0ZQ88
95EMc3mEavk+t02xm62ezsWy+EA5rzbgMKud6SzVxUTAlsZIUH2o553QG8pmFug3IIoEkfplhjcQ
PeJ1lCdBZWaLe4sJUz+3usAykAA2WNo/zoOMluieJc49E66acYR4tvvxFxTfw4L0h9t5EztTt+Yi
God93fzROJRL03mz8Dntk6zEMJRIbG3aK68wc1iCbcnyzV054g0oteiNOe5CNZB3jBCDc/bSYZeq
EhIQqi3LSDoIaL32snoPMwWcep3cyEldKH6pGFoWb9s92rQG5HWzARJzjcjHENmPWownM+4uGxJg
L/yDzPeFVNjZ4Xsk0HQABf24dBlPB0tPulVp8KEMxjewcHV+x+EQB59wljPMWe5I3oKuWRjjWrSx
QdyvMvdBh71UC7gZRITmjGUB8zqJlck0fXPBzs/GGJJkPZaG927Tx0A3m6Ropi/+mAEnBy3Cmkmx
0j1fqvTsBpySUqy3MD4pWcVbhDV/zoBfzcm+0WQ4DA2ONK981cDNZVCnq4VqHppS8OOnq2TxOwiQ
yR5MnrGBafY8Fz3wqxlZH2wjh07AtDLDOFko9zo57DJamXVH9A83Q9lrFZBrS18NA6y0bNaAafSn
FMcWH69THROrbW3jQMDxNRA2s9KPLdM8BAn8OVkipCyPTpI08ELe4omu6L8D7lB/oF7JoZspbydn
3WPGhCm66XmBaQYENF3b6P5OzneFOlbMQpxEFvxYiNvKX/BbHz0tjOfhzUk1sWGN3yIEg5DEAgkV
1kuA3mXGH2dxjsvi6GujnHygQu64JeXJUz8X3EDM3lqO/nxtDaqmXSvtsfrxcnYcqpqBHUxe0a3U
4RUJx76twSjgcbMl5RVO/wJY0ToFpfyu6RxkZx56Tv3I4cwF3poSptAHTsYLM2xTNKpClyBWZF5y
B01ZT519UQRIJYqXW7TqiR/xpDkdR0p2E6rng+3h4gGeTGTLpgGXckvIHPqQJLPvhfHgQhn8HIYI
NuDIKb9gRZnD5d0WkTNzaDeiVTzg0YVBjT8i8O6FayVfos6+vBw/jSWdtz4TX0YehboXm9dsFtFT
vwRYu7yagjH8pG62DxIxnCKp/7KU09JInfbDj7jj9TvONdU7CdF0k0O4uEp6uHxmgA1cGyIXg89K
3JJym/MCb4ykOOVDNu06Z3CQ2xFSEPHJgE+MBLbAJznqCWp77Jbox8MMsVUuW+xn0PrUL83InR+s
VkciikoNlxr7Fb+CoYE1/6kLdrARhx8X6c802VnARHicdOek+ayWKRx68jyJSExPedMaJ6MJHscc
fIsrxnIbgZ7ZWjp+2EZVwSGgO22df1kMGbq9sTRn+OM4lCcUn8z/y67GbAvAxRf7OouibdQUZ1Mf
qj1GeYrEhdg3M4fqpqb5jBboGH1w3Tfu0TG0ejtKNi50kGw9LAoIG9xeSucFCiyl3MyzWvcnrQVu
juYCcv8wwgp/jhDsjhiludjTh/JC4xZ+sNY/ORA28EVkJfx5PNnzQh+p7vv7OXe1Q2RhMfJddzt6
OKocX/fDpF/OEx07t6Wox2ej9PJ1PFcmGHIoyqxHeWHmVjslJHY3GrIK7Dm0X41DHCxNK90RXEsy
3T79fcBTWe2SdnhKbWD3q86/MPJaJ79QatHM5vRv+OJ/lFW5pL9E3dV/5L/8B2DU33TEv+Oj/vW5
Lvnff/uf/Jf/0H/4d/93gKjYB//3IKrbT0rs/p8jKv/4K/+Ip3j/10YzCMgKu+4/Qij/xp7yDRWr
Jxxte47j81UIgP3/eAo1C/zmP0VX/jme4rNGcnUbhtLfcob/UTyFz/1/jqcgooN5s3zL1t2/Oa9f
X48sOwl1G/8nHTD5os4sYe3pBVd0+rjGBks7k9qLVntvixTnWHQXQRGtjSlKtyuW7hyNprT7vfjB
Go8NVFqdareIpfmoU+RTpgn14Y19nD3Zc0tn0u7GS/GuD2wrSfmvI58aN9I/yOhcTm1tuCQtxdEE
1Kn3CkY2b5wouyI+az04AMepHo0el0Je++46i7KTrHFOtvFLh/F75U3REyhPSl35kKcoOgAPu808
LR99bH+MwJfCdtLyM8VQMLQnLbrTnanQhyz18jbnr2i/DRuvVgyk5EmHss01sE9PHnhNWvsO85QY
mINTbT9a9p24YHFbxN6h6wr+KW1E9I1mHl7s2PDg97QZCu/cmtss6252UGOEaV+5fkebKUwh4DxE
fvBtsfjxtZdZ1GVYOwXPdkNNc4EpP7aDaBPjXlBFg2s9t5ie29QhufhOx0oYRZEJGt2wVl6F8RF6
ZQIoVX818vGF9t1V1Yo36VbPjhh/SBpdyLesK7CKrHmSvd/a3ap3JFK8Dzk4KGlpoEpifF+abitm
1mi9Of6iNvlG4GoIwUQ1e/A9+jrGV3SFWHATXKUOFVuYw5xzM1/YUuRdNjziJv9tuGN2THMh4dMg
uja5r1Mu4WMOo/983ZXtYzM07UX6+hHDP119QeaHDS6utbW4b8agvRuFNuzhWtXbvkZ1hg/YbqRd
HaNpMQ6ARaidyEfo/7rxWQcVhydSLjIf4rAwev1et5SWoal1BHGmWxrhdBMDBEOZc7ZP7SUOzTl+
Hjw3eVgazqyRuXDRttNjzF6tyMg2CctuUUehETAqEGaY6vos2i7a4zOp1jVQzFxK7cYsOa+WVvqU
fS7uA3GmaPpqcrrSVn1rkJIYWtoG62E76QgH0/DNhnPY+r19tqDyhCMERoMRgNgxy09BRw79vKjy
mjHxLFknoMbvZlCegFPuKsv+pvgX82rylAA5IgBHqMc2bz2xgKUZn4RJiXitedw+3acZDu6Ocwss
MPqSWR0F3RrQBhBCcm5sobxhXcdgbWInphUeO/IywJqdXGCFs+t8ul4HFXWQsKRmSpQNYKFMGMGn
1jmfOoaQldZSDN+JZN9zhy5lUxyMMgqjWrsjAzLkizrUhH90dHD9jfdN/oM7mvUJtumz9/R51UDe
B6bq0nmGhT2/VAuJdjJSoHU+oFUfg8pDytN5Mvom4rixjjRa7mkMfWmyn7HMfvzOy+8Njjt88Cye
tE7cKP7LDubkUflAMh2UuDwabANOXW21oSJja/gP8mXh+2s5OfsZqTXyePGvOHqKovrVKErtUC7L
2fBKHJG6PJtOrs41Lmww8N4rBMj6UQjBxvk5qi13tXhBdGwNn3jukqrp3KpORWw/Mm6JDSg1nGDU
BK9H0NLn0Rl3WV3Ty21n2cbExkvGtPmJ296+az0DdqajX+RT5J+HpkakU/8vpzp1hVl23LZTd3Si
KQBRf8rNtPzNUvW5jvtwqcQTlcq7yNPNHe+Htykn4zYtqIs+1sP8mtbEnFyHAII5gjp3Xcs+99Ec
bEogvmHnN34Ig/g7KvLuugzl1wRZiDxAkNKgRWqg9Zp5ZZvLsNVb/HCLu3y4KHEXNp8UJczTwaCm
ZTV7VnL1opFDDoeZY8l3bGl9/CkxlGQQSdZGJ7WrOaMf9Rzx1vjRJFfVBvuaI+4M1JAOajtnl0ES
X9NkdtWjd2eJ6mNPXV1jetp5IBlxohhmx86QYjZMvo3s8xesQBuXMufW+I7GiSpqlxBZbTjNCVsv
cq9B4FifwfJZVsk8SlRCy4doi5/wm8XRcmNz5ONhj5oD8FiaHQQ/TWqNDoE7JzgFmnE3G5yXo3Sf
c2EYBPgQdeWI97OBQ9K7mr7j2nLy9OykOw7LAA+fQE6DjbJhYdWnuyLsKI2RjX+1aFSkxc+1V5mI
f7wevdic6RFuXdPi5mEryaN5y33swBblYNIv97bQf8qFAtcKLix5swprtg6OgE25tbU4PVtd9T5g
xD9SNo+JyOmPGnTymKfSiY7eYL0XCxFS+mS3TEftFRkiGatrmU9bJEyIqDUKc++M7iv+wpXorF8T
nvbrsLBd6OLqoo0Dt/Qy26OWtaHHRe+qD+1+6Kz05rWRRRMvScMmYXbVU7p8yEaiewxcbnzpQz+s
eJv8fehMEvbT1Pn7ZgIzljbOFzWfuKBxSoXRki6HEhvqqpEznYg4eHdxUR0wB7jPo2auxRhor1Vp
ce6Q0dZNqiakjGDgtJ5Z4UjvDiYofpnk7rSTnvQ2XGdzdmGzfRKL99ZT/3thy8G+lF1ZlFoUSOvH
RbDjRAoZT6lJ1E332IMuvAobMzA/ypyjADuus0ewp0iWL6Inrf49lCxwp76DcRAkJuO3vuyCItvl
Ovaf1k1R/4r8u4lMzI4UELe6Ux5ynzLgMs8ecj16yEN9Sd8zl+fBJAvom9VmirWHZFk2vSU3i4cz
PDW628DlcNMO3n3RAdRZWERh3hB5tQHGu16VrmQMgJPGFgCU44XnKeNGFOmbOqHDuIxPY5m/ZLva
kftORrdiGYiVtH2w7fT0kSLhytL3vQtVSdOLLaWqP1PAnDzlMw16/HHbiCefip7QeBd0WAKbfFno
324jY95imxqBfo7T0eotjnoWLjNhLrDFYgoCuRJfC5z4lYY3B3OmZu97quJTMiOJyI27odfkhNSH
MTYpEDHi6WASZ3gwtdx/mCebFFWFwE1xH9fYq5G01peIqDGf8SKsqIkApG3MBlEXWokxh5rK4aCy
/bCS8akEKzcYNz2Whh0Mcmfr63FxBcMZTv3yB0E1PwwiRlWtsQyRJuI2bvG2R5gOLl45vLoDTDV1
tKUh3D/4AdQeP3tYyGis+FLB+2A9BRJxq9EFOIXeainaK1En0mo6pdnQ3YMR6yiZ7WQz+Wa3442i
0euVkBgaPgqsSWE9pog5OZS7xbKx23iefUIY3Ix0dP2qMOB4nbRPdcIydRbUCOGqpMkiI9gZUUvb
Wg8mjQHHtDFrIEezgZF60bdGGbCvS6bqiK3jbvF7vIolOFPJATyr9AdvrPxzkoD9RCb0PuNyedmH
Ccerb7OXHx3mJxT4siM88DE0zvz1uZgcz0yj+ejo+2UXJDTMPnTQDBP/chI/4JiNkQLi7E0PsPm2
fYPRGAWe3jBgstMY/S6K6supFvOV7TdwSkdsiWQlHOej6SMJ5pUh9ebB650rNsb+IvWupeSLbDew
KO08CjaulvfNFfJVo8zsBs2RRVSfHbJF9x54r5qExYvmxyL160dN/Y1S4a0zIEG123HLEbB25tKi
taDKtC+R9hfoev4LGS0Viw2SHVdcnXqJQduOwZMp5fjaxcFyJQxHlrRdnDebFcCuI0O07n39LvVS
vhDUrMKYIRtoe+1uqqQTO4LpyP+VG2G6l9ZzIvHWNC4N9gUM7Wd+9mvZxd6pGpKzjoPsZaFZ+K5+
xeLYfNG5it8xle0TecwLfwQSlX36bAMfsjIytraGFaocDSwPTeRC/xn8Jvz7x0FULJTvjM+al42b
zq7RgGAD3eg59umA1dJTLstb1pWvgYYOyMI2Vx1PGVYUYW80v2+BMhFO9Lv6W5/z9vr3Ae12GZvo
BtiboWoS4dBSVSzVA5tSSoupHGMFtnJdURwXY7IecbxUF8K57VTehGZ7FPaQKygy4yEYa25Fxdht
KWRqwrRjWYsuXh0SBOx9WbTIiUx6IXmUCDggZtSUz4sg89OYlQ29KlszhXLLs7V+jRdXPnszdXDz
FAWblG/75tZk5GcOOVMth5+xZe/cQGrIcWvXuOeFPbkXr/GNuyS61Zj6KxH9+RfocKOork4rAKx7
3bFOR/KGsn5zZUARQ+d+euNIc4h6rQgBfzs0uV+5owVG++Cwzz+k9nHQuHnjT16BbGBxhFd917lQ
p4rYI0iIIdVy0dltO711LWORL6rqxZf5i6AsOiwLLWPjkhdf5vCF88Y65iz8QUAM9jFoklsvXe9o
1+s0iw9any4bTKYqg5kSmqnM7xLBfi1MSm5hz/vryeofqbhAibexTedUSvWMDnbir+UcgJIwYn2D
5ZXtFK1X3J9y42gXeIIPYzNN59J1MX0nj9xUqMrpSxIKrT+wIvfOIDnt9URT+r4k6YfV3NyzTy1u
0mrTsxiZwN3mFT8LIQs9+tB4CR5FsoyARhVsYR70z8oc3xy8II9uK6ozHUsBBQWB/kmq4qVMIxzH
SRScdOGmm7//vc8Wt7Db+keNSk3Fnp+l5bs1l1zKKQRwg3ufp8ymhKI0q/IvFseUSSg3HqgKupcx
87VWvllg523G7hVkEccNmslK0+b7n/Au8D4mWUX2FqLlLm64i5hycvcF0XGOFDLZCQLtm9TrKtZ+
1vJY9H5xzTCld/kOTpQ6cJZXgmXu1vZ8ADxFPr8Dyqa/JsPc6ILUeFQBnvlCPXBz7cylv6bIHyGO
dRWRGeSV7j8oBXXvbAIyluTIlum5SVP7ofY3wKyxHPbGW1dLIuCouXzYGDi4Cz8UI+4h3AfjQ68R
6B501ceix9kJuk55klVq7wb4nzfWg6w+DKqarWxYNkNlZvs2Ahjh6U3yYpYzJgUjf4qA5+HHYPWY
Lv2W9qx5bSAkoKG01Lk2BgO/oza60mKxTSAsq0uOZzlY/UZkzGGLXoSSwwbR+r7dzZWvXUQyaxfL
ZVTwR7o+rFijEAW20w25q1olNtCTpp1LCARZEzo9T4iyc6aATp96PXnnM0491HvKzerRgESyScuI
EAKzJ1fehMxYHV+ysmAHNU0fNPh8EG4vN13mP7M6IDYssYBFZrorhXkhgIyF3C37HQJVfinJGAgx
y2OWUTSBFIMgO9xLA3jSKs9dEdopfh3BUvGYybzljFHVygJbPRV2A3XyWkWs1XDJl4DnGcYKukT6
uVnxI7NuycZEErOiZy5wfpMX2GethyvI6dH4i2dTM38JuXxAKMjJgAwftyIyv1CTdoaN0pvzWuZk
jlaDN01csZZ1ZgUfA0m3NUvhaM23/0ew/1in8lbI+Gt0S3mt8diGmh0vLKRq64id/Ay+OHnNuDA3
ZblbwO6yB5/9sOsfiJZYZIbtT1cjj9ClVxrl82Pg1D/CIPbcuPEauU6iYg/dVpOVc8qMIaV9PGlJ
//Xl82znn4azmNvZLqq9zvX5TOG6I4IbHYPJPdKa1cJi9sjGsjnp8W0s6+KJWLnL4Yx7gs7Chqt7
e7cXja9vdtNbblWvM+rGNidcv3L8tDh76mHsnfz895eB9PapPwqcyxY9zpNr31uvgMmSDadG5Rnp
GiHLalKiPSZiYycTgBVkf6R9uhqxIRekzdgo07BMpsrACJbSO7+UlbsjxwriK38QMpBPZp/EJ6GK
7qzS2PQmuyzbItXqB6/CFu0XViKiAhg8l6XUjonfZk+Uv747mT6duw58X+m4z82AiNKzNzDLW0+J
5rEQVnqcdYu9qVmcDdG/IBOokDLmMq7MfMpqvM1jSzqebFdyKIlkQTguxreSIqZ1SkvbQ+XaZWg7
aCtNTfjd7mkUGYTt3mZvoRy8TY6wrGyOy779ULJisPTJvPz9rdSjUxt7xzod9mlRDFeLorJb1lZH
r9bFCZZ+sQYoCpa7Xy4kLK2nuTkD4r6MQL6+nSH9NKQh9nZMO6RT0OXjRsE7UIpp28OoB8acMsU3
CV76gLd3OrNMw8qXaEqMJZxH1PpXPLzbRUQMkxnIE+UROHa9ipr0nTXLUXIvGuLgpzWbfkXlX3aJ
VFSlTj6MeqzXvYQSEQXb2kfNRIXFIuMh6nnJTxdjg2+KnExZARnN9NnV6hqOVVRDAp47E9Fj1YsW
ElFUvy+vVtmgNTf01dRYNte5dItNnbbxyu26rzodzsR5GjaM1NYZJcqzj49QY88TF2BeCiI4ayM2
/1Ci8pgja+9cWRWoQEwjXvCUpA70ixxXslEZITP58kAlirdtqxr6jfE5SXc6dTQUUdL3SW92dSVW
BCJe2ihfUeuFTW7Gm8Gcq2PlyS+HxfNL1wTRrvY9XKlZFVqze7GdofkNzGmvISL8meZyW08eEpFt
yetC5Rne9fZNJFSLutEljSeqFfSTnkwpzVFDui50YkSxWc3gn/3pNOryC+si625WAB/WCJuc3a5G
+HuiBoJE8rtjyJGYFrD+PM/jFxNnD1GTdgrndBa3KHstMRul5Xc3JWd2r5iwcaat0sXcZ3wyMd6l
R9JegNJM7SH22K0lpfYJ3JwPUQN9VnZY2VjJbfgn1RlluVOR9iuKG2+VxiA9lvwP5HXP5GYFsz0T
JcUxNm0+syAQHbXMuZFpYX03KDa1NmIwP7tx5LxvcGOXHtce0E8xvmw4rdg9IjOkDS84ppYVA3Ga
kv3g5vZep3EMuIvfXdFjdOxwkXGa45IwPe/ESWrv8GkyEgYusUbD/WgrHae2NWj3oc3YVM7LcZho
WnLmTru5GecJLFFckqOi2OBGYD/B8WfjDLzzx7jDSZ804zpLPVtxG8ZHl6pOTkJ45ARlR/tM2Whz
Y9DDfLJLNgSQ4y3mHL3OMwqK0q+0cd+80qIY3vBw8Y1e8RIY/UuP7+8XlaEkpKNf6P4j0JsheJGZ
8YSHL6QgejnwOS9v6Zit+wAcWDxq24ZG5+PU3c8LHk83e7MsjDtjkHwVg3yRPUvVoCuIhQqjOufg
vLOIJoOqq+pnOslCt1deP4blTS3lh8z8Miwoc9sZ2FJJBGQfGarAI/60ZeuCe9+2knWDxSnkMHum
9eRjtDvQacvJLvPNDRJNudMN+wQ+tL7b3Vi8NK2xaY3BOFDuSH9z2V1TF/NHZ+f1kUKtEfcQMA7e
1MF56mPA/QE2Mc99qRy32hQkCsNUr5o1G9ryqKvZiuVM+3dsOloUxAZ9Ndw9YI85khVFuT9efAFi
jhiPHLYrCS3NuE/eU3csD/ZwgMzMKD7V6dFonqosxR6Em9utdJNmBJxy+qBf/j5Y817DLPRAhl2D
00NgpIoOY7QfGzO54GW2dpUMiDdyi8wcfpR/e4hNfqh2dNcuAPp1nZvmpR8xMVi/mHkSyjcSb+f0
eOAqgRuvGK1QQsclLGAhqXN/zrhxnzkEEmsdVDiNb23SxmMjZkxfHRMKtBsxzIxm7OkTtcX28oVc
49Q5e1Md4bwAY5zk/XxICwgtFidq7uMF/mGDlG3S9DnyBqpH49GSNAlUV+wGfL6gQlASx2VswM+B
C1r3tq5n3Qu2ZLuF5OfNZdnClWlLQ81bP1NOMk1Tcu9bXjVYI0dcmJdkHPRnIM8EO/p8g+y80CNT
EIZVB4Csc0BlBOYXJef5oVWZ30mlf6O/OeCFKCD8TnnRhgEwcLXzVWq4JT5cBfGRWoALiUN5SHKd
o1QlOLlbFbmJHAyTzx5sbfyZ7JpksmR2JI8Fi75jzO6ZyTZDgioQSJrOIVf1B6rVsnshELL01vsy
vcRd5V7pnnNEpG00VeZuyNhCwQ0gNh1xjpsnw74bjfbZm1UWTr7HOwqn4lM0QvBn63sHGnZJDFBh
wonlTY+JLtcmDSZeYcxnOC4rasOydSbL8TJkcc1X6k/5QobCHsVVjPjA4jSbLji9Y1JJiXKJsF3i
rn2NOxfhRUXJu+wjUtFyH7P6qMLmuoqd9+1Ar0/KqqqKa7hp5Ob4AAr8GG62BmFe7FMy7LkKsxcq
1m62034xNErGY4y4tMR7G26R7qtU+r8Kxtd/I/IqLC8EsflIBehzFaXXLXLCwJzyQ9/PPUbm/JTm
lnOeZ+0NPaTYIdN8GGk5PWcUteIExwll4oQN+bwXh9F2iS3MrEEWUxILKjlQZGAe12YMbI/0wQF/
4HDw0rQIvVkWIJK4C0GY0nB29NdS4QQyBRaoFWLAZO7oFHTAG4ddoDAEMzwCJ5vwF9GLaiaACpb+
wsczCfMYiAEssexdwjUo4BvQX+3vR4gHlEgOIMvr7VBpNKkNr+iALs0rRhhP+mvbBp9VbKyJID4L
NSqByJ9DVyEW5G4x4v61cbNvG7P0EKcUV0ytFqL/X4zEHamasau9VOgGQ0EcLIVzsBTYwVSIhxLW
A1VNwzlV+AfMlbfGBAgB4/+5VYiImlGzjlCqyCfFq0BRLXBaB+sOtgTe3ebRVg+uAk8ICBS1QlFU
CkphdX9iO1WbwXq8t1KL1hwhb1E1kJeUUK4sGyf/YGekhCjstZea/rdpuLS9jgRnB8BQxtOcy/EE
OgtghjOqpEMW37OcD7E9kicoFdACLE578wn7H1GxyhDfXb6enDIPg8gBDBvp4jlTyA7K5/ozNayl
gnnQneQyrAL44LqB8KigH47Cf0xx+pAqIEjb4Q/Murl6q3oOOXZpfdStu6x6SCIuRBHfRSeNCAN7
WI6Fp7NbSNax58Y7CxoJy6lnveTmBqXEhwnhw4fLXe9d2JYBq7Z8BIi2XeSYcEig8FkhT8Y2e295
/5CdKTZOkMotEIxLl5B56dqWCw4+1IwjG1mkF1NBVeJpNSjIigFtBTWcYKWyHuv6fACFzfETNMtA
VJNV8UAmtQPcQisPU4mCuUQK63Jf4jS9e0XyXo5kGFo0MU9hYHoFhOETRGqi5UyE+XUnFDYmgR+T
U5B1bBVy02eBkMOYGb3+tSSBsI5q+YdzzLkFjSZN3NhigBnJ0iAqFyx5JQDSxIt+GvJzmksfUwDc
Bkrnik5Owj9EkwFH0XNZ+kF3otWkx222maYyf7Vi6xLp024sqhe9mq+G7t+DdFbtPgQirIGVkwrw
NNZrUNJ+7Jp9R7ElRwiKlj+I529Neh757eijGQgiZJ33kmrEskhLnuPYIl0L8ads2F8bybuZO0g5
m4H3JPILFxehYEGGwgb5KOubxmp+6wop5AXwAnvNuJrF+BhNnJKStscw3T3zxy+1AhNpClFEld/0
mihskVAAI0uhjEoFNaosDxSIAh0ZfbTJ/IxxpJ7gCDvdJUhgI/VEngk00i0lhf7ewU7KFEQpUjgl
eKPV1lP6T6JgS67CLk0KwAQGkUWfgjLx5ujO2GYudlwPIPr1K7IusBTLuZPweHIV3MlXmKdCAZ9a
hX6qFQQKhku0LRUYiiGwIK1mlA8O1Chgsx+U8yT32QMoZUOWkq58EUAR8W5oT7EFvy/HjhAugDZX
AaHOI5HT6nFy3cdGYaswGSdktqenQiGtcgW3amg7cmZPvzOccVPqZ9aZCoZlQMUSCo81W4CyCJkC
xc5MDhtUCDE21M/omJTPNb/TBXgnNmmrH3nz4sUtDeudZdVH2k37zqD2wv8K4J32k/Oax/C74HhV
c/3YwfVK4XsNnv3donFMcL98BQBLLFBgRHVCmAHxESyld07ghbUKHGa550mBxAaFFMtgi/ksjK+p
Dm6sVOCxDgKZpVBkQkHJfOhkvcKUGQpY5ip0GaPrma53A3lRYc3+As4yLkKCL7OqFP6MDMaycQto
sh2w+LBMaMKeMOInJv5xA4JapFBqUIXyUw5djWOTeNeJbdluL+m9D8S0J/EmJ4TjtD/SSiLWPrS2
XGHbDAVw07LhSTR4fIyZjTzokR4bKoFGbwA2K7ivFxhb0sZ3Lqyj8E5ThoJ3IX60ZHERCiFnwJKr
B6ByssfPQZLhNs5xcUFUck2tfOKc1Ojl92LGFmHn9t6hlwwKWTfBrhMKYucz5CmoHTXBjx5AkUHh
7tAFSZ8qBN7wF4Yn+duV/tuf9eBka+bd6IP25A+dDIlJ7hcF1VtG8HrsVrFeT8FCtMTLTr5jRGFt
QJmt8jnEtWvtXAXrcxW2r1UAPyhaGLCr5wSyH26fftso2F+usH9SAQBNhQLUFBRQKDxgq0CBk0IG
Ah3Zmgoi2CqcoD0AFrRtKty6NspPYFnuDDrRPlbH3FEhCcn4bDUFKVyqd1shKxW80HHBGFrqAZwW
mgOIQ1fBDkuFPYwUADFeGqI4ujtRWayP994EG5ECTDQ0SZUqCMVAwRT5Tk/mDF6xgbPIF0EGUOjF
XkEYOatf0+xaI0ssWfwxKdGdXlvrdcyBLpBxXflTO/04WBSknZ7oxXMOgIVYtrfWJYssPBeBX28n
BYfU+JhdcXQ9uAoc6WpwDgKG/KIFcZChcHcKM+kH3IrY3a8MhaCMWPfoMCmJ82mrFkqlA61Sm9lu
U2/yoi2ALFkj4U9WcEufj7OEdskWl7JbkddbKfpvOKls4pk2IDryOZr0R9h4r+TfD7kr/2BipLct
c7k7/Sy40pfYY9hX4M3U7il1BTYlFZQz9uuWtlWbMhSuC9li/iYk/buc1GQ2ZUe4RId+4MQgDXCf
HSncVSTiN0GDwYH5BXusMnH1ONEhmnSbKsOm3cBDOjBn5qdu6i/4OJqTXTj84Ao6Oij8qM4xcVMp
JKnfH93lDZE5Wpvd/+PuTJobObYs/Vee9T5k4R7zohcNgBg4gAQTJJHchBGZRMzzHL++P4fUVZkp
lWRv01ZWG5WV6YkMAh7u1+895zuYdgvYpeWDGOGYwjN1ZPau1/pzW8Tf+I6JLUOa1muNuYqCJw4F
kKgKjppYWI+AOAcM91D64InGi3CvAd7VdW5qON0hayU+6z38TtFNBzxHEWJDZG0gs44liNYIVisJ
BQRoAet37G9jON3j3GgpgxXeVRlsCoV8jRX8tYACmzmiZlNbOdBhyVHjJgovVtMBxwZMJlnHjJGd
GK+2X85bzZnujDGzQTShjAHafccZqxGZY32TLnhab7jVXHC1NX4tha/FDv2MoMV68OTGjmEMYIak
8dnUwX2lFY+w4ZzbkiYAGIPuFQbrYlSo3EFBc2naP2T2boKlK5BRjQquW7rgbecgWaLOI19NEPqe
2wgbFJR3gs7LTBXkUHqfF1RqlLycS/qwLiL/zoPs64aYdK+oX9u9H+J7FGcaYitgwLayQ8kYBkaL
cvCYYqJ181MEQdhoFEpYQYU96MKmBDNsK+Cwo9DDBOidnLkEFSOy0xR2KPqUfH6EWNwqdHFt0WoI
pa4vUm69m9yVRBVDNcqu0GOwMQDb43uTb58bcH9HhXxbQEqODDy5c1AdnVABtEE7tUyWBlhgkWqY
NVuP4ItwZJKmjWCYTb6luWu3nGA3ocvv10wf2pmbwwDmTmFBc+ax9wHccA/lmzWAex71kPY/RQ9u
/uib7sDZyR4GkwlPBCtaT6Hv1WBqYEgDJ2BKClWagUcPQUHxINC6Ugo5xW1Nbuy2LWxCdCBRLXMJ
mwUhbrsIp+CgO7K/yw0LlVkU2Qv0nN4axWO2skw4tl3XQ0A3u2k3hbyQoRWfSyNNuMb2Eu8ipptO
AbTn6mO2UJoJyNoTksxz0ilLS7CL3PyI7oMF7X+IAIQ7tQiidrcgypGRA1UKguTbHL+Sx9X5GXsW
SHAtr19o3++mojnGid2dAcGgmI/bGyCXgmMhyldRC6Z2MOhPWHr6IGygPIWu39Ii2nWmgdUK2Din
XIxvASoCXNcARhxQcuYD1oL7TbIKIZZjRGargmGeKZh5qrDmkqPCjeWTPlwMDN+ibjdOYhIuGTcz
CJjwIwfx5fX2u6ggF7oR0F2tgBUOZnaDqWMdKsC6kSIqNQW2mhlEfoXlFiVbfJONGhq5Cgyop8sX
+DwxM1e6PV1SrENIpSDTQzxlobvJIoR3HXz0HPp7rjDwXiIf9ZUeAlhrIiBwDU1qVi+9z6wAsunB
J0DGZAbsS4wvsYwp4DwBwd9zEoUaqG7UChdtoNjTaSG7JrI8PJMAa++6Sb9r696kkZ+UK7eMPsIe
2XVllIyxKlQZaVaPyz73liL0aX24fK1F/pIpZH4NlJYG3laEKCSY2rZzSNp6238WZX2cFXZfMBLu
qZw8rq13LJZp0bhbBLAw+CWxm3X96on2Phi9aoUmczVwoUyIH0WlM5aotCGDZfmDrqIA+OaSTWSJ
t4yNoZj8r+1FIzqgVhkCrkoTCAv7EEEKVCkDeaS9ywixaqVP6q5dbaTKJKhUOgEDXMLGuKW63zJT
B6yWkldCkMxNyoCj32stH2TAODstmnJhNrPPSR2/Dha8orrbGi3xlnaTEzWKBZjY445A1v5Fjzpz
TbToRwBfjvuPzhvXfEU5CM0D0JZrPDAJ65c/ZGH8ETPxY6yEUIEmPyba2B68As9ybE+HUmL/Gt9D
o7fK+J5m5rBNczPJEI/O6LhrzK2jx5DFDG2x6muPyaSugSPAy0Sq5JuPiMtu4+6fwmBU6NnPj+Po
BlMTYGQ2pvhrQNgPJgIZiWL2nWTcFCZdsRjtzgAU8qaaAe8GtOUBPiafDL44LET0brbaQ1kBjNQa
+9PJNW+V5uDy8vHFrn2WpBT/FACkUrl+fT6sDeLqtiDe5ZcsutKyaKNnJG2PeVUtEwcZUGn6+dZ1
TFAPdU14IN2+hV3GTy3Th2Qqm9PknGVcctT0I4TX0LrJhxq6XsiK/Pe9Nf/DXDOOpxu2ihP7rwNe
NsVPppn/+C/+CKo0f6OjZulotT30KKz2/5fq4hi/2dBOkCxIUyVY/mCbEdZvrjBt0r8YGDkGY7z/
tM2Yv7mIDoROOpBQiZjuv2Ob+fPrx5PptnRNz7IdYei/JI1Juou5lQ7DTcwF0XSno18ON53X3Y7s
yHTCmHGberFOPO2jQcZU++HZzCPaFEN5+uFD+4ud4E/pMtcn4VEsy9T5qH6JYUrpmCR2Sm0xm7hk
ZzO49BgBF9PAlPTvf5NpqUSqn94ii5Qd3fEkxiP8Sb8m2XQ2iWYGMJIbXjQIu04/LSzACRua6vVN
XqXexk0zEkZieYvSAfRSat5yXe25wqRv+YSDl0n0p48DYz8WXwX71RIhRfZoe0xRo5H+a0C3zaDk
XeljVGzCyd2KqaE3GKGatDVb3l7/UabGNvRdsdUSYd/B7l3ZrT/sutysllj0mU6EOaE1cWhDm+0e
Ite29orsnSRs436TUAh65d7qh3aTxJO541C8m6O2OuOo+NStAX+gNPc0dcNHgQdv16LK38Y51+mZ
LtkwJcReB+iVOuCy6zju3gVyFXIo0LLFwCFoWrdvuTuHTxRW7esE6m5o7FWgR9M6TePiwC4674ah
zNhouuJAGIuLq2GBRqy/K6bhUNIfPHCYSdSGWnrjjOYrlx7EWrH9vXSj8MWb7nuwddDyQTU3wlj5
eRHe0RIP7saMsQ/CzC0fr0HyI/WsL8EEBSXpKwEZx6skd4xVKAT2XeQvuII1naaGcJ57dT1zGO57
Box2u3opWi+9b4r6MBV2grAUQoDGXdGkRr29/mOUlnvbq3/YzBSZuxX6BhpH5zjJnr61uCF0XvXj
w3A3WjWiytobNkGfBWvcI1w6B2B6IhbznTZAw2AzNm8cGcuVi1ZphdM4enBkvQkBsK1E49WPPbEs
QZB3d1qA1rci5+PZnsobuMPYWBiYPyWjR0xEI77QquG62RcOpZs+7nQfSUCdDJQjjRD3gx++JEyK
NzFYNJYo5ABGxGenAaMSEKRKiRCxASAarE7cCO4h9h4dF5d266Bw8krtOOY58UHRgbrq0sfRqgrr
/CbWKECG7JDEhn9b0nLs9fjD65Cc9RW6jdbZJUipaH9YCb3UFMIVbqapb+4gwao8BJ/uTBCRoEIB
3qPoWbi6PPDXM4D3fZcxMVenu2nsMP6n/k086thhKYGK4JybZLkb8cVncEzF+FrY+rnC3ktNwuW8
AHyaOztI0a9NCQi49JtdZTgP5D0ZLKR058uKDo/NL8qr6Oz2n6kYv2USyDD8OpIlaW35WFTzaQGZ
YY0p6UWbmhPNzXjBwCJZuRDyZOjfh1n54BXDl7F39rNMnqyw/B754g1WHw1Z1fBwwjNjTADtmnfT
+/kEVUceOrw2mNb2U9VT36Ok1OoP9Wldf4Fj85EJL4PzVuZbgNB6shV1fLQy4+BO1rdcEw8ByuC0
Hl91EVycXjvqwmDMGF8I5Z4WQ/NUJbiPYlEa7Mr5/Uy6+aJ24rfZnZCj4g+yTc1dSJvfQSk/HEwc
n1RQH11BBzw365MsoO97F1nC9OADlnZwRip531lyw+U3hv1BVkho3Y6aewQOWTrOg6vWkdY7x1LZ
+8CxTQlLwCLim/73/dDkb5r2JhKgJsZLXEFPDVK6DY5/VFs44Rvfiu/ccA594j05t+Gtr9ORawkL
bIvprXMdgrxDrke1QRxTv+8hK+rSToAu1SdLjy8wg9AAxZfEi+57z9/BLAESwIw/m9xoSfvu1Xwv
pgz4l390yeW2fT405Q40mIvBJkXOLflDNXKptiMZeSutQzHv2FikR2vq2ctsBrnMUXeELDOjDCBq
eaYtN3PRdk/dsM7YfPcOspdHATG6oHJ6QC1UogO4q5BHk+BKWOMjQS6HpNmN8YjK2H3tR33d1N7R
h2kUe2jt6bmWASY/5rsXAU2EEQdrpx7dcZFa1o0ptEPuI5Y3yieaPoc8I0EE+d7s4saJvAoSg+my
EB1m2P6dEDrYL1scugaR6UQ7J2xOeDeFk+OS4MNqO37unM57tC636hMxQPONQf+e21pyo8ns5Bo5
QdLJeUqAWjTIsBoHronbJ1/bILvn0W/12l6KqrvVy+6N5Bx0xzGAi+jc4BghDKnmt4hcX5V9fUqm
L0Mgjsw7+WoMaK5Gua4i+5w23S7Ds+oN9ruGNbUbq7MvzGPZgTR0ldbGEsmDm8un3kHSiJmPqQZf
1qgWF+/4bahnh1r3MITx9+ROdt+rEVTZQXFAEZJgpWlr/k2fF6//fwtZUvb+00e++Sz2H9ln86uT
/L+hR9whdVKYFJv/dbX7f/LvH9lH/q+P/Pu/9tG34vxR/2vXpPy/zY/W8f/4Sb9XwZ7xGwhCyjpK
TMMRukeG6O/mcU/+JnUbSTmjVxtxk0sF+od5XFAgk0qAeZwscqamgpKxKbo2/N//y/7NoSCzPdcR
lgTfbot/pwqWv9yqXPzsXPt0EgxUiqLLT/spdbNpqsYuopFgrlR7hbqyRUBzzksXKJvjNIvIxSNE
XiA2kz48l0gGzP7RssWt5KJc+K+oAY4ATCAd2oycNUwXU1SAo7AONE9w9pqJXHJd3LqTvBFzeAef
L/yHmvbXFFP1J7iGp6synk+MC8LPf4LR+9TXScCfkNH5NDVv57ThObGtQ4Dsj94te0eoRWcbRhjt
m54RDaNj3tgfFsNfVPG/JtT+8RymQRAO3zQX+5+fQyYQcgdQxZu6k18M5kbGTAhsKegIajFJWbBN
q1LSWIUa2VjsPt5QEiKEBNY0nryq2f798/xyq7g+DpHeiLFAsejQ0H9+HOBqsk6xa/A4wYT82Tl2
obWPqvwfQuK9X+gDf/wim19jOh5BuL/83fbsNy2HTLUxo+Qsqq+VlemMwAYdIpu989pu5UlrJ3ti
ZEKfNC2gswtv8tAAONH3MnNvVc0wF/oy7I0nkdhb/JJpQ+cPz/yB7jMC68miy3qa4zU0k71N6zGZ
rJOrLKF5mjBadbUbE/lG5NnvvXSBC06sBB19hjki0m5oTpGHfOmLqNkJ9xn+LL0f9HvLWue7MH2t
wUWu7ZtCdzk8uhOFi2B4CTmAms+QmLpdpMmoJs/t0K46WCI3g9Ui3nVewjj+Ag3FXuQJudO6hrKm
7E9qudFvaxZ92x6g+HsZZ3ONjpJ4UY776ABxiaKe0jDIKVvMSiGq1dcknQyGv3nfzG+yJwdxHjjQ
+4wl1CRgb3By4IiBMeWaWyvXaBQ1yaXJQFE7U7HqSjyjwRE3Dz8SWII2k6xFCeVpGRgTiaAtOv/9
Gvv1Es13zzagIzUSNiAM01WL8IemEXmB5BtGVbmp8CoU7bop2S+gBEYsbD5kbJiLiEGhLyWfc8jh
FjIkRbXGcJ866e8fRnUNfrzb8jCmZdBpcB36rWpH/flhMoYuJbk58aaezHWKsX8pJG+g4eiv0tBu
B3fQtpVXPxjwLRdcuptVUho7v4Pc2AcdpgjXRund6doythrGeFqxHBg3rMw23fUWX0TYaJ9pSGpI
aJ/LoDxaDvuLIRCNeoxvg5RsmGqYNobNd5gTVQDm/b0IJUU8ZSa3e2tXGBQAg26OC3VZ+Ye//88v
ogkcyfFcXniPxNxf3ni980iXcRg9c4tO8bbUB5QALO3UORp2x5BOle9G7z372UDUIvUeUtcbp7Y2
lZ0CarbibdB6hEGgttFuXEInGHjyLZaju3OqZJfcDoTdd6lHU17NjdROT6zCurDuHYW+sgQfhyr+
puTZldkZK+ZR1bmOZ+whqByR4K2E7f/D/iN+SbhXXzumP0nngv3f+lNwdAsOTa97/uwBciDuLZ7E
1b0EDXmNHUxy58bDxHBNQwbOe6aZqfyHR+AI/3Xh2dKk2aUrFIPl/bLwOpn5Q+fRT/f7hjAopr0L
5EbN7z3Gn3KJf2wY/8XyttlsPNcFHGOwp/+8vPO0ZKhdgRQbWiSnhiwep1cCYIjN2/TTOGzUdeLv
VxTP/hd/mc3eoAsJo5958s+/EzooEcbxlGzYbC6EyK21Ir9LAKSQ0NKermV5yxcOvGHvBT0gGbW+
Lb3cUhQ4HDoksIHTqw3vaAtuxh5Ca48Rvw5Uk4b9JQvEzkCW3Wps2t4YFMhB+QG0ds6MzgAARmeo
E6B2HeeYttFTh0+5ysZXDelA7CMF6soPk4HHsov4zzia9tPtOOeXISohTbJ0g5DfOlUVCPP5FfDU
oVEXD9kGL35og7cJLyH3qyWNyu+i69+cwED82OEJzbsdj0MvSt1WVC3BznwqmxbhaL+pTTbkyhzB
Rzrfu1AnSWpkDyhZeRj/gB0m5SFBdMngSV8zsTsDWr4L8S+susRDvF5++NZmqhEAtIYDQhrqBpc1
sSu9EGQOYRDwgtnDITFSIKSoTftkmaQxSmpceO5326b5gI6ARC/tSLiGtzQDGocj4byERBsSiw2m
SsmF3dWs26ZOviWCM+zv14akNv7TovfYOyVdWlvn3Pp5aSDQDLOAJ9n4jaHumnWzKgz9ZBvkeDIA
82K2nhyOzMBjcgzE+rOKJkAN4m0UGlxdvKOOgAN1TKJvwuFToo/1O7FA2MTmKAaOi79/ZsEf+xdP
baI4kDSfTYhOv+yRRVY7DryidFPI9FJV6YXpzAJsL+KHjOVnJqjg/GL+htl8Y6tgoSDnr9OHEQ2m
B9J2aFZOxl+mRcG50pybdPY3XsMZrq7hmZVePB3zoL0uiOhQEdmgbhzKiwCZ9qjhq8Zg7o+Th+QK
5oNGayNrLe3GkO1pEjVSRCtHkkWjqLreFNMvhSCD41qmYJ08arY2rXXb2aOFuczDfLSY2CJs6NxV
XEXYilAUsc87CVzKmlAU1s/A8gP8ly9SD06jMHHOx496+l4kPrp0H7OmADtaTPWp0pr9kFTPBSFT
KuqITgLn+0JaR82NLvSU+RL5wq5V3kRnxNDKE+D/le2SGjHNNKsRT7oIaY1DkNoaKCnvaYi6dZZZ
q7Z8DujArfIr/9BLJUVQttXn7F3K5nVsef1lSSfNb+Ozeuut2DjYPe8TDdxlWVuXxIrOmU44eKE/
NhOLWjwP/qtv8Nnm8bNfxrw44AoWupdvw1qHmcF/nJa/fycBZmZtxMpFoEZPEdxI89AVDZN69xbQ
CwCkHgWMq44vH0XsouwLWC7p+foE5kymgoqGqt/bAXwDuB2z4c9HwnRUBe71jNXaBFm/cQhL9wM9
6NprcPtCkT1pgmv9A4XbSeS8kLmLLE4825Y/7P263SVRdPtWjnzWJtgdUCoJ0I6w2SYma6AJyzfs
M+VCgBVcijrfAccE/+O8d8/5CDGulg46fFoT9PmnZT4gqKsqSdQTfgprK2yLUFnB8rXxAe0I76XB
4AsKgoAOFzpzelN15D7gQk3ppSGGbPwjteZZfcNOGl8m09jZpXUHBQKsZMMsmY8z45MK2va5lsmn
H6IncXUiYGlrFgCZMFRQS7mUStZI9k9ERWvyKldEOhSEBcvm++TYG09Q0xNZtcYqv1WrCL3JxcTt
ShuG77NK3owE6b1LGzpA+wuSmwqyBgzIOsbKxuhZrQbDZEFakDuWYaCt5gZ7WhJeEoe/0ojSe2Ad
NIEtKt/ytWpDfNnqbYgEj99LzOQGQdCDdG+rfeCXbxr8YMyuBghJgw/22rBkSHCZzU/PqbfcMeH0
5OcOW8j1G8Ut+Zlpr02ngBneYyEgYl7PrzRnjNCSTovzVjHJ3Z3aZDJCWKl4vdvO5XqTJRew2ITB
N1OzCkyeiHAV3MXpKYJw5RtgLAgPZcMx/Eepc6ZhRLWgxouKHTFCrKaiMZe1luyY165BHZGLUvI1
u2QFNCPL2kAEDIwJoaHaPaY+udBsP9bOuJnHqoX5E1yy0Tpcv+/WxRMy+DTZwfcyp5gPOpjoiGs+
pxKZBdN6jCecWH5wKTx+9vVkUhvdVPJjQxLtQsRNA21VdZCSB3QmxYKecv7hz9gA4Mb7jFUERE6U
7gusV+SmxM5Bb61TI9P1HIdnJ29Pcc3OOlIw2mgOGIU8sRVCG/Kd4yTd4+gbh8an6WbKgtgk4F6J
WtZjfCmL7zPOhuvZz9AQMwy9V4dmJgpjwknVnjINvHgTl00E1SwibOZf5uC76/NiWjQv4d16VCpq
SU7pWR8cjLqYKtiERMueVkKawAx7qVUl7Ofjum28lVUDx9Qz4rgyG4ONe8Qnh3YqCvmfmOHzdd+w
auu+9PLjNNuvotgdQSrcZAZ865aTEtI0Z0jMJsHuJRFoKl/py/WlJp2ABorGry4y1nLs919EVL7i
EKBfqbPFJQ0rJv2eTQnwS50/fcbnP+iojcXgR6DOiXzUGe+kfosDkaNAfQh1k+IRIUKpDRChIcmu
bcoMRHLeIrZ95hbNa5BKgsl7QNGhsZ77wUbrx6c8z26LAFPcdd6g4nrCL2M0fq+AAa1R1YS1p60C
6RHogo4lcPnSpN9Vy0Z/VAukddnZ58rZqa2YMCpWevs19V+sKIM7pHFckBdywEBKfFTrfdVnVrgk
2mRKXkcI5hmHNAOqbdZm7+rE7f2jGUE4LKfDzDHDlpGsrks/060DAAWkvC+G7X0IHMNqdXR4bdFe
7P0qZlnyitfWN83sX8mQgdaGipbDI0AmDSx70aatt7RtVsixFi2XvTHdWpO8owXXcLzRLRjRiomY
8aJJy5sdKNKrGXUX3aQ86ZdWNSIMwzoQ0tu9secSS2Jxf72TAPG5sRtE1eopneQiSfMA7MBWxzxk
kcLaIJM7vgwpoTeOQfKVlqyq0m5XGff7ZWTPWGtT8ViMD3oSMIajXWwp8FbWfs9Fdl8+k7z01EXe
0VVFl0OxnIdg0i1tI6XOvqB35HuqrzzcWDyy0RiHCkWRmIJLnDcntVfnbbYsKdOTqFyP6ELVAVzG
OtH2eDxSew9qUi47a/CWVvw4aGR+RN0JF0lhZqeos/dxZO9VFXO9fiWcLjInPNHnOABBGP2+7zba
vvPly4RDa+ka7AYxRjU8VcRjdJjyxKGK2HvNCRCHzpllgGvhSmMXzn50+EH4kQ5TDXYan5HawlR7
SG1Eji0Z93BkqbpsbGmstf6OmwGGP8qvypguWjzs1TJodKZGIleVSlHR5dGUFoizlp0aifPJjfrP
1n+5nt3qxmGpVn+Tnj2dleNlzkE0O88bvtc6L/v17HVNGnpW6B6LyeJ9hcWYQb50VXNrkkQH0YR4
0C1Hw5SSLUEIGujU7OOoscrNdLyXwdwth9w8BAkTKNDZyHDL+REfa186p8yA3i+cO1HBnpbRY/57
/4lLjZi2tWy/+G5JbjKGM4Yg11GJpY5fW13F9ZEJdvkisuKCzvskZu+YTTfRyBUksgM8r37G80IW
5MTIyBU3viS2vs/87B4LzaUPineis8KFCCqHehEYERHGCU9NWRd2YrjpB7Yg3Xx1QMwvrncq7BVj
OwO90/li25RPKCEOZ8x8mL1sc1o0i5vIPF7LrsLTuZ5rWOBdI6BK/vTBQSFXYFap/utrOXj9damt
uLh5yjlsHETt38iRu1yDTN1QM7tk4psz2S6JPPkC84SXtpQcawxBoTjVi5JQGJbDUPC2c9vi+1Bz
ywySxfJaHypmHRaOgJEZt3X1GjRxfYrAlTFYygkt4mGqGsdx9u1aguNr4EznzQH1Ei2NWJFJwVhP
/DypbitFQy4j2oVZKTe6cWJT6Nm1gVK3pDxFZ96euEdFRwAibZZubOgbLf2puYXLE6MDZsXEpUhW
Gv+DZZGbXzvWiNq9E+uYuOEpDLloWJloUX7bn7Gh7ZKQZ23Va0kG8j0eoccIJsOSCeEiDKyzEdIR
0cfkfK17eMfPwksXVZm85L19VP3HwkJXoWd7UarUywo5P+fnEFD72uWLO5K/DvoHNrn9VRKEtKia
+tQYxg3Ok6+OydMk4uDREF0i6tAXZvzdGON50Xr1u6AHimbVPMRVmqzytdPD1sTKsYikOtjRVXJx
CPZp86XVI8woQwIhctqblrMmvw3elJSoYgfx0JltstJr0k0M+zsy4GzZ484nKAizslEGL+aglqCF
Yno0wnFFLoEH/0Y7JN1ATMPwOQqn5HbUkr5Xf6aRyb06Z6NOBRthxYFtS8dfarHDcNptTxaRnJzo
erXVQP4VOQoWrzLvvVg6aF6DO/wb1jI5ILrIFEsEO0uzSd2ItHmTW1M0Rhc79zcduRShVYU3Y4hG
uBu9XdC5qIyIS2AEyubeBtWi8TtKo25ut/NEpTvy8cB5om3fofRovxi6Zi8a1t6ia10iJQ2Mw4Xf
bYZEvEUiBLxEtqkqFLi+FAb/cBSL0ptdNpLgwTBm/MUpOVSJ+bUZWR8ivHfgErCfE//JChq0DsMk
ZUKFXZml8KUvsciVFVSwXExvHKMZ71W/US3QZYSkIavDu1oO0UJP+2cU19gmcD6ovS4hvwB3wK6a
6z3ghqOB79mxYJP5gSKSqx+A1fGccEZUaKNZH+NMoYSPJfEhbBOhsLAhrywMPSK81hg2eZct5xpO
Tcme56F+XurcP7LM3YFiAG7glDRARARYa8aA2KcTzmGKVtzKa5kE+15D2xRofbMkE1dbTGmM+SIm
ZGDOgZ/O3tPYaMZych56T7+0fbZp9A4bb1n1dAESjoguJNrHnE+9rD/7Ynxs4UelMyTOlqY8t4rg
hk+vIcGc/hsJXOFCOuauZaPF3E7bqyspjGwdlKLE81eFHfw5Ba3RyZ0autsS7QOYKHiFIQRwKnVw
wSbtJ7IF8k7pDKLQAjVsp8feSI4gBSPoeTR0hLcOkPUWMRFnGqyOMn8KDX5AXNxqWgCKbvTDJZ3x
b6WDqi2YvtliggGEAFgTIU4GjScKRu1rkQF5pQCgaxY/VMF4K1tGZK3Lzdcr6ZchEdjGsYkwnp7D
KiveS6F/ieekxLyrHTMcG5jh1wZHLuEMh6myD4knDqVFgQzX66YPwAjp9pM2IDArYVFLOKt8wmvh
UvbkTX8nB5Ap/pFtDkwl3oDOe5f3E045rzdwTITM+bvXa0Wkdu7JpyGfycfS5tSACQYAJCBBDUFu
oD3WCH4YMfSvJJF/CE3CyCrT97hVI5CW5n9neHc8dF37+NhTkjX0+zKtPsM3LmpHmab3MYWcHndc
xGhrB7L5iB0aakMtCaPCr+khjZhS7NoOF4R0YmZDTow+zySS0QvpqPZ5j8kN9NmlQ4phXl3ME7ye
Kyuq6J9r2oNm6YSPmc5lGJuPRhfPVuy+DymVvGkp9jQEUSzjj6qDCZePSF1zvM1aoFN5A/zBQ78i
NZDBgEtZYBVpOgzHzprgzDf9o6jN3ahlxtZT1ak7sSWTXc/Z3m7JRnnw1LDt+s1qtDAmm12QE3aV
FKm+SjFlL1o9pleX8H6w9yuO5VVxEHhmutTYophDL5yR9IFOZ55BODEfAgMQNUlUE6Yw2Yuo+Qo/
khMw/kxmB9E18n/uo1qzjJx31chzVUGShM7xOhGzvJIUWW5anp6d1P9NuBn4nfz4qiQ5OVWg0dNd
EeiOljqXQ7kaO/Mt7bkKyYBvRPifSOYWnt2fAFKgRCfztOYyneT9IXTppYW99hnmDUL+eDtTJqpP
qnf1QwOEha41Us7GFkww1I3PKLo36RKkHZ5D1PFFSJd53FOHXXqaI0jp99UMMUvntAfETDrPgCdZ
WwvBE1qdt8n1WTXQuCUxPDm7gmqQMTXw6qG4CYI7XU7chGP+w+sQWiAkq2d14J9iSmo3oF4NtK9c
QW57enNM53JhH4eaNV8lNQ4rkrEx2w/taCyNguyuhoZOmfTwL7KN+thazUY/edt6PF/BFPT3Sscd
gmkJweDhevrnxWAtGLtvQLGzfDsKjcAzSF55Dzt5m30NELmXyIhCQaZJXoXkU6sHziZrF0v7CS/u
ujaIbk8Hzuie8lHVF606BiaCJpS6zXJbqrAuOA+6P6MfOGiV0eDb5a9rCu8Y1fa+6/ibGkOVYW6+
peOPlhqJgdZG/O5iJu+Ff9VpLzoN0xVrryG3EmwL0irHSZ/bBgJtl/Vc0xNpLJsKAlunucVaAOOr
m+5Zs6hrp4zIQx3qh09ylM5nyhBIW6Lbh/OESV9Xo8BhCs/VWD+5oPV2iQmh2NWqZ6nm9FHSnOgT
niYlPLKmr6NTA2nj6uLYxl5Pci4m6cvUxatc406GCD+5xT+Hc/Or5fB+2Kq7ITOWft8TlGs7N/HU
IlhLa44Tn5cwHtiSIogfKIiKWr2kOznb30nz1ZZpIDa+3jU7ZJ1L2gNPatoStM2prhHfY1egIe7T
BhYAba8vQp6iKmue1bU2773vEwiR2DWMbUlvkNhUutZcyYKE6zW1ycuo5o3qOnydDL9FBdvnIMdo
V0bDmxzGfKNal15Ke8oMtya1q6MmDEHGbbV9DsqPQoFKrhNlZK8b003uCdI8mtJaxWPxYLTRna9a
4IEa9163oBAqOHD7R6WRmgreNkKQjrkBG+LJ6tM3qb6Lzkb+EKXiqOd5s6o6RT7SdlQ3Sy3gEBqd
0Fs7FMuRism71ux9jpO4tMVLiBC4SdJPYAz3njnBSdAxK3ucCJBhMWFG090U4ZBI+UWclz4KhGDZ
9F5857n8G7/etToSBUy5N3VEbTT7UQREYITJRiU9xdXR1Y37Tuvkkms4RQ/CEW4d4WWOkwvVHOM9
Vznsu8Os2koFHTA7NCbs89p2nE9BOa8CpRK9FkeduoLAwVuHHLWLSLUa3Lp/M80NrBG2U+4Fnj/u
esXSYJPTcGBVtbo+8YJXEdGPg1E/Op11a6fUW3lqP7tjtLE9XrzY3EsZ31TB9NCpade1RRbbd+Zo
fVXKgJ6E3qXO0/lW/CCjEVkgoEUHseAcCSJyjAdLKQ9wkO/VM18bZVfxbMfIiS6LDloB/iiBw0ZV
ruMR8Sj41EDQoLxO+3r0cwsNr+wU8ZkgdAGXnQZfukFbXz8lZ6hwShsFycWSHhLKStXphV3GPb0x
to2QjzRj1FunNKtqkJg7Dfwcjiof2SUMB78dbq+nsy65yTQd3y5O3VURgO9Udxtv5DQJOQf/flD0
V5N0W3eEY7h0S+zrWPQHWUMnO7CLXEk2ps+z4ifmHkgb12z5tOK+pkcvuRJa5uEqyvz73y2UXukH
ib6aZ7sesjDbFAYT0l/H+IbrVhZxeN2GZo4J3ISI5KTSbmRJLIPUoDHbFZ1dLa6XtJHCtR/nl7xq
N//wFH/xEWAA8VzTMCxTMiv7ebyXSkN0UeLhFq7gqDR1xec8dU9+O9q3sxyx8xFUbcz9l9T9v8yd
2W7cSNptn4g/yOAMHPRFJnNSpubRuiEs2eI8Bed4+n8xG+i2pTo2cK5Oo9GoapfLKSYZ/Ia91ybM
HrkBahWUFOFmboenqRcfeu1U4FWKp2ZgVGg0LG0aR7//y8f8hwW1bwjbxUyCCIWZ/+8f0yw7nSkg
bZFnPowU59Du8nxtzvqdxUfxE7Ux8uphaiWzhWW5hmu5WdlhfixnWxA7K8bdkB///KH+YVGPDIqP
xfbrrO77/TMVFAVmV2rAZWUUuG9mQ7xrxlIEUFLx0Fj1lVbc/T/8iZy3ju2xw/+i4iPvXdiICBdy
TWKtrdpwofMwyLPER9NnGUMOUps7HJ9//mP/QT2IEmGJvfH8szFr2bb+8pw0pYzMySvwYADsKEjM
TDg39M57AHlKbGXydl7MdQSupypkqEKtXSkGj6P3gDGkBMdN0bvUfQXcQGKygZQ1+m6YWIe48oRT
gcawdHipaMYmLG6tv3xRxj9IRxZhJiYlbnTkG5/kS2NVaNBQ634X6dFrFvX5zpjGg2Swujs3ZFrN
jLb2ujVk3eMwh+3FXy7gV+WIbXPEAKkRnr9IPX+/gD24CyckDncHr+KqW6ptBgKnMQvIn75dpt96
OQRgtDjG6d6QvjPTbrxrsusyDUK1Z18t9a+/CB9B5f+YC4F6usT9mJwsf3wpHK5vHf9NaeR8VY2S
bCSAPSBdNQ1HfJZcelM9R27U7gp/EIvghaEdq4fFUZAOMckqJbO45cMuLb/ViYsxpYfTQEyHmkMh
j/5CCcDiuiTUetk0azGxwolWvTAI+xhZ3ybmth2H16KgFs2BawNZZT3OvA5j98e//RTsVM830TIb
VFgNlrG28NMP7E0oETD6xO/EmRFPYy0um4H9G6N+OIZ0J1St+aIAHSyG8Zq6IAosRkxBvdSkzl0S
W/dOtrwYUWyNZDmIeXqGTvrSsshcyfhyEVGW6PMRB4CyZt6EieiwhEA6mnqA2SD+8pydJZS/vxIW
fbBtoRb2sWd+Vun6xjB1DHTqXRTS2xEVp2PQRNdE1TwmcF4iU725xrSrMTOngsqHpCU2GqV/FUHV
YSdm3mIh2KRZ6a/gOixaeiaZ50rRoDo6d8phU7+ULkp8+F2Uq0bMsbE0PkIA0IuRPAJ2PJEdfZyd
EPlPJZe8D/2wrB0GM3zSWv8uz/mi/vyE/IOq1sWwJlg12UgxwOJ8ekKGjveTHFAYOsvuS1Lp609W
o5HgxwGy3F/MyRQ/ldws7WK8rFOhgiEnqp1DIouPP3+er+8bFxwGtzwOWV13rU93fuxAN4kcssgL
RPli5FIKbjujY/r75z/o/G/69J27KJt9Fw2vK1z309mKTCVsgC7VO1XfekxsmwpFCaAHfrKlcZxG
HjHihATzzq2uM2tIbe8DIvp316UNTZbrQBonQteR+kHyOUHnrMPEBg3KtH2saa2ZyaVZd4zZpHAB
63rtFmgZtVonqIhqFm93EUN8W07tZaawLCDYgp/Ou4bFjbTIXP2I5oY3821omB9emE5/uQ7/dAMg
ZURiagPVwJ34SVyHN8YTSMfrnevSY8CTfkMdz8B4MWlyQBbtsiRdBhMNw+KpTe+Xsvjs7uib+GMu
vKs/fzFf3+6ui6PVQ1tkWl/ftbnoW7c2jBr/PMsJEnVOFSAJ+KF7rXQv+5x5zTj/7Q+1vr6pXNdk
gY3W1jR0TNq/PwZmZXQebtZ6N4+eS0Y0EpM64Ts69/OTerON/gqWOjOTWeqwCJZ223okh42gXHkf
9u676QnWkv340LJ157Sb/GQ/8PCmJVi2Wj01JDkSR7Pv5JNVGCVBbcyIbKXe1XA6N9h1hKyESuLV
U7BIFvWFqJ2dGIpnv52+MbpkygtRwY6Hv1zxf1AZ88Pbi6YXs/xifvj9h5f2hCx64gwYbdawAPt7
/WdH7brSaeMQdncd+cWkdIY9BAGddpMloB4Mev4XnedZyPn5mURryv2I7g237qenP6fiG6slEvu8
PjoLPiyCC1Y6aNTB78I99z/PDKyrtgJ7Xgzb2rc2mAzvzhaheBGnLNspb+ofex9aT9fxOZdRoG/S
zy0bobN2wCxfDeNq7DtGWjmrIqbLZKFMKxt2LHQaFjI9fQ+5aW0wvtoRSucc7Q5mjLcJGUwc/Rw6
hAHNrG3OcvgEAXjsUGGZdvfiDs5Bq92H80SzXIQrWh4IgO9dJ7z1+YXbjUw6k+7Ws+/znIGNpcfv
+TA8FxFOj1kvfuiZm5M1i8KR6BASpCtxU6R07m76lOmYCQErAxM02Ika5F+u4LLWBm+WCND/Crji
Rx5b9podlRWO4KriOFkl/V7vql1pjet/n2yL3MKfo8dYGQhlsg+DN7sWtbcm0RmjDwAAQEc68b4x
RyaF5fLm4ZdvwFTdKEXJ+OeH3vpa8XDvEa5osE22sMl+qhRrTyWxRI+5M71DO5knu2dAZbrDFNgM
V6RJY1osLkMbiB+1znmFmSaW2PRzK8ip6da841gFUqQw9uVJjOTdIPj+iLzJNlwJx8U/A0g1CPs+
6IecjC7a5VRmF2VXg3r2GN/aI+T9osSTq8vHVqcnZ1P2ZvlsfdMxYYPZq/usJx1h0eGVPv9ilRLx
24mtjCeCsRiObOFEo3A0+sc/X6B/OKaxlVPAYkkSutDtT+9pGUFg75jG77Argz+ZRrSfrRft0hoc
fugzW7TEMZJ+sW6Va9xOqLgsw9paZAKCYVvFDdlYf/5Ii3/qUyPtCcu1TXwpeISMz34AuFqZz3Sr
2un56AXU/4cQcOm6ITbZGlnI26TATqq70OLmzcvZAJNFjOM4S1n1gaekgsCwaTfPhjq5TWOvpM63
zFsBNpMmLs6ygUljZ9ujDNNj86qNMpY/pY8eBusJOQCvkar8HeULek+manoqYZpUzr505UsKTz2p
9PXZiBoNL13FVA0RgtOifSBkqidjcOXk0+V5lzEqKTY0VXg1B1ZTVYQOLtfvZhu5H9pUNDaSCIcK
0rtesMuQi2ebkHPiQ3qWZDkpFZpBHno2xgdSKihYG7kBb02YthNelFkUMbeeuSmHZIv652GxUqJd
m5CxF9mq8Su8uapSbPGXdZozUR/6M0+dhxWlqK2TPuArH9Vf2jPzn75AOlrPAPdB7ecs3dMv7eUA
hrYkp6Ha1Rmb64HbfNnRI7b2AtNAbZ56ZBaGudsAnIxHsq1XLpSilENKJVSuDt4Xie+37F0Udf3N
WfmhWPWtY6hKq2qK1+cFhxIUkoupVl8GtVVTIHXMu+f8MZqpI0H611vlZX+p6b+WEZ5wKGs5ZnXG
PZ8HF31Hb1lAGNtpnoUDmYpuOZwJuWYUw/m+DHFz5Bh/fiTE537T5YGgZWNYYlFR6+6nYio22nDG
Q5/tyM1jVaOSwPEZbo3K+pEUir05RWXheW9FmiCup9ZmgIOQlVjsZgHu94tuapl7NaH7KjKS43lt
eW77cv4Fv55uURLu6sm4ZVn5tzP4S7d+/vDwckzOl8Xfs5zRv9wOxCSlqYbWageC4N6NnIusOdlj
yx1JMUvG/dHsqxuzt647Ztt/vnCfj3/+6OV4w19kGvTqXyqQrLZbVEAZFQiN1VL7z7BSAQxxFzLp
+WvXcz6bfq00XN4UHKd4UrHVGf75i/zlZyVstnKUTOJFFh9uctui8dSmfD1XAwozS7rBZLEOLljp
1ozmdH3UTwwmcehMJHSXEZujzANzJxFeVgdYvyGR64IaaRaLuJHmLob0yRunMciadtnFtPEmhou7
QRP03mb+EDROx2pVMMoXRnsbA7TCSYj4wUG6UbmsDcMUFJ+mhofOFbvRMV5bCIRHY1+aKRvRbsGV
9cVborpym9vYInErrpJBOoto4Vb2gN54gX+r6vEGzddLr8Z4X5gvM/Ph7WDwWXVrSQaOrHoPI4H7
seieO9EOgYsgbk1PKFkmI6qIbMQyyA427Tw8ArPf1vZChbdZtk/te+S+zXrzTccTsRlMRa9M4lTb
Z9ezDye0xiHnueYOBCErEhqu1Vyla91B2slg9MJptJQdR3sp0tlmgJ/fRiLJIDQR3iFm1ADhKYf6
yh6/fwOZ+RwX6Qu2EMQ0HJ2+/qIzP2aAlCuqKfs0GiX+Gf+yVfEzjOdDQRmPOmQo1zXIpQ0Hfre2
BFMyG4Jx3CWk0Yj62EEa6xOnXsGlOiR1yFGulTtkH2ARW/9FLfu1xCt2RQ7VCHfFHADo7Zr4phto
k5yiIVdLGfvWcuVOiSrdsK5EvKHTxFNBECSqYhyH0NZHiFy7NKwJJ7aniuvUFkd/utfqMGLTfl93
1nUUJyJwYoJTFrA+0w60DmKJzO2MQGv0eWPa2kEUVsVfmBZrcC7fXx7Ez+8EV3j0QQQ5Mq3DfQgE
6LdDwI9wGmq5D2lVwWdVlfCp+2lOKU1vubfoUlvd2vA2xNGh406ZY1iG3dZx1qYXadshz3/gYrg1
1WxtHHZn/BQJxoDMAlaS/LzzeM0cRdMnEBmv034gXxqwnNJQhid5/A7kJF/ndvnmIXsgBgWRrAsK
3TILBiVFjNTAS1H35MZ67kySJaBSqQyW36RrRz9q543Oh/YMmIwDF2hl+bLZEALkUGuM1jqtuusu
Fg9p5zwayfBSWh2/TDcY6LsxMdtDToXu29CR6Yo3esV72ImKyz9f4S+vCDxm59MVIyEvCf3TSzfs
amw1TUbWvVRgqueluf9LNf1lxYFBE0OZ6zFL0VH2fKYQNVSjDD4jbzu2ZGDwo66qgY3UzHodKoR7
Z3rOT1vIoPa1V3Oe0d9qiKH+/HN+6Sr5ELwIQUlhlVzO9U+vk2ih6DuxdLcwwilA5wrhU+RLPMVq
ZDPg7AuUmbbWfPdMj2hR7DY71PNBJXUq2i77m19bfG7xUfYuza2gj8dNxUj69zt7bsj1TYvKJZu2
1rZ18cgfS75VpxGxgliDhi5N+aMjgr/pjByGwPOAGrAjcdi7a42KurEsmHD6OiogV22KhRjntN4G
t9y0/fPFc/7xw+IIFIxA8Jafa+9f3k+ZpqQrpOZsHXymq1ornglcavcwrwNBQwJshhzAEnb6qsJt
DVwSFE9fEvjR6P5qjOf0Gvk6j+7tlEj7ag7tjIygWNuZYOgxEIf3zQwdaQhTa63K+d6E7K0Rzx2k
OVJKaaBNglXQdPJgEHW4Chez77hNDZTFo6v22ELMVaFF33qDkxwVglx3DZHkU79j2tzc9sbNyG11
AF0PdTPO97iwoVAK3VsjsFkZzVTvuUUvKntWN0KV11nNYKtnQXpR5I4VTKWRkAwDG7KoymuZlCTP
VHSxf77I3pdHkX7Tcgh2Nk0MdlSJn+6IpHOshkqOeQ15cCW55TDB7FVv4+/Qa9ILPLBQK6/+nofY
v8/Xx4Uj2lCrXMal4aG6gT7p+vKjjfmnp0aF8ITqpzDGl5kvF0sRqk6lMBHAO9xlOVT/VMfJGXuB
W5FXW08t53/xYdU0RpMSZFOT6jr5ZaANiPKqut6LQURrgXja7Mi3Jh2Mfby+ljM1rMsWm4Ra3Ez5
cLL16t0rWnunIEKCYZBdsiG6iTA0exlg19E33DAENsB+XUH2XNYWHQmJh6YTal3UQgWh49wiG8Hf
5Okbq5IPc5+3e7MGstQiFl3rw3uHUAHyFLfeZPsPDZGYG1eF32ZVP9kJ1v2EFKOoTutAWVCX2iFe
uRThJ2lpM+r36jkjPKZILIz/XqL95c1lf3lk+DbZ6goOPhaV5ufhETmKYQKizN/2ZX7FFAXesyYZ
mRAUEY33RWGhcixNEYT0WFnD3Z+AMViLjsvTZZG+Lrj3V5mXu5gPweVPvFbKYlFN+ExeUMMirbXb
H8Ns891Wl5lRVRuSf/3KUAeXvk8N04uuSJjNIrBrk6ivOYG1IDG5AwBS21dmfhymaNxyS37MY/Gd
GZfOMg8XVqkRQtw71yHO/m0n+GhO8oiI85oYJtL+cCavhsREQTnzM/z5Gfha9C8zF8O12DJyPH4p
+ucpidE7cNWGHBcg0kJCPth8EwmySXDvMEA3Vob+YqAwCmYt/JvN1fgyh3ctnWLFs5d1F0jCz+Zu
fMyF0PuOYznq73yybcwkvjbTZNyT1KpvMlnkILWiFk10aazhRoXUt+F7nAm57wkJI7ySgLJootX3
lpvOxa6lFftmKsGryOKbdGnmp6GhAfTGEHPU8Myu5jRGziUhIe3WSHpEAGRxwE6rM+Sk54Mx7V6y
NL4hXOw7GwkVNChxEPU0J5nysookkPVlF0YH+DE55KJ2+MXXBJfa5CF6wq3JVYLeNpEVtE4nh0BQ
g6q4Xij5OWVtdyDY3uBVgjimQ+Ar8gmfUKs7mywiqKqueVemsylP9XSTgYG7Ibdm7ZNIEgD2QNKI
14BdELbPfHyRXgRoAHxfZhnQBgZAC3lRb6oEToOWDJfCyq+NFPmLK5zbzisJhvH9Qz1DEHQkGnDL
QfKdJcP3vIsNsGH6dTxm4rjMNAEppFszh0plG+JIqGSIptzhB8D4y6g7GzYcOCs3Cd8Fpx3P+/Lm
FjbmFAF+uYVenLDd3kqyBpgITQR1maitKHcLzYoPBgoLNdrFxtbKmViwPApSTUeW0Q/uJoqnrQ81
citL/bWxiEB1el2CLrTntS0tCnkNbvlc8P8NPfHk4AfXfh7uIj/82Q4Uoo3DGYc74HLyXcRQCOpP
jmRW1oRg2hALYPTUInMnSEJFBp/x5vTE3/aKn2cQ3No8UoyWF3bBUnb8/n5pHSfPCry6C8oXF5Rr
RdvoljuZMV5OaW1VgWvTDv35ifa+9NKWwaaCAse0Peqdc132S+mQJh1gQpHb20HExX4eu6fM5+cW
fnwMSbbTa5cEBRdJR5FkclvKtloVFm8b7JN5CSowXbT6mjddFsRqrTSJWgjYLy8SX7udVRMfI/Ad
K9CANs4IY7FT72TFMC2NQxajNWGF1YxhevRAESV8H4HqKyIOcrmNyinhVYSVNEadgwWrfDf2zWGm
wCK9gpbYCeEDnI9Ns5pu0CQRhTjZ8WpcGCJx6l76Bk6984m9I/yCsV8hv09zbKwhod6Pg/lSm+JD
FofZJ2AqTn4wMu1Rbdone+q9XYhlgjGluxvj3NyMUeJSKllQaxvvBnscNzbDnQ2B0gcZIQj3CWHx
hxyzbQ0dW2nlje5LA69RTy/L4H83GtV+yIBIFyZnpp4Q7YfX46axGZsl2lT8pV75QmKimDZYUFke
KhSO6s8DV3bmhdRUZW+tzFr7s6RUYYO5LQeKJ5FGD5Aaf6rGOahZFVsAMQgtW3KNwdL9+RYTZxv/
b+MThltQZ5kcYvZ3gcX+fmd7eHIaEUXWtkdNu0lmHwKED3t9JDyG/CQg0RnTC+ju6PJSz1nVvceD
aCWbHunMII1j6lftVrbcHcsLKCAVBDsm36M7Ekp92dpTuCa1OWWYzDefduGzPnD66LCT10ZY3xNa
lgd1QzAzs4DLtui/O2WUbplZcCTJdpV6LuFRjn1QdkigiM5vk+PWibgudll9n5dbprF4pQunPSWC
g1V68ZaEn0O6nKKp07HkEtjswuLOBwZNt9psY15uPBgIEj2daALHu/T62txM8qDTQHjxu2AyQ+FV
3Ftz9dSXFM4Cd8tGw428Hs3+pUeYeMxuWdVA6+oJG/WpstpFK1hprCd87cGVHR3GUK/rjJpa9bFY
xXB1KKPYSBajwxLGrO61IgcfRqxn4Q7HaWKZ6ErtnvAoUBqFgw7eMliZYXCv4QQpPGVDyZZ5+FH4
XQ0DIdePJZE0az/Ebo+iE7tRQUnHg8kEG9H7uvVwxCUrSKCTOORG5K1kgg2TGfjaneppmyw+2ELQ
DLUeLkpllUE28F5ohBMGzMuokDSZktWLfA9tlCXAMSR14M4g+3t1Y+bzvI205jZJMm2rm3IPksVF
hkLV1Rfkirh6tAUBqIJaAh/M2Ea58LzQZ5u4+VJEunmlbd3sWMzFuI0LB2KANF+G4t4ltnjdGily
ZB5x6iqTt0zb7mfJ7xpC84di/YsFiD1CArpr5b0Nm7xmCtY4NpLYblIB6hB/Gy7MnqgeLpykO3Qy
uqV/ueY4B3nqxHsbq4vvhMTbxO2tbNwuMKLCWYcgSVDev3UdGJMeY3DrmCrQRk1f0+idxDKxiFx1
jAtj3ii0XethMtE5GBd82UiZlyt/Pm6ayqZ+l12zHjSF1LWCxtgM7YflR3xVcUHGA/Bd5iEJj95o
MbAvxQbx95LgPhNOPuc3URTJjUj8DxhBT7pTX3YRb5toyFUg3G5NIZRu9UbMW/K+IK8S80dBzhGO
raF3hjzwnZ6uL3MXnJh+fR6G1SStr7nY1M30QHM0OmSz84HOR8tCJCRj/ubfZ0j7r//zK8fw09/+
C3E6//0MNfz1d/zrMnmXVVt9dJ//qf8P0YcGGFwGahyR/3f24SXYGvm9+JVz+N/f9h/QoWVSnxu8
1w3bEWxI/8s5XKZ2Fgcx+wD0C//hHArrfyyTyoP/cF4bKH3+wzkUxv9AG3UYEPE24feiQTt/K5+/
pf/+/a/sJMP4QgezLW9ppBdEFHND+/NE3fQjrTKqcNhbmfmEl+hJJIRH+Gokt2WioyFTesU8njy7
u85HrBkr8ni9juCXBazKMn+dqU0ed4jrp+HIpggS6YhBWk6v8MRKFr3xs8rEt6a13X2B4tUnkXFZ
J2Nxn6+bye3QvanL1OopkI38hgAY/ULrwM/4bSK29ORm0LEyX6cj5kBIAzqmwfc0lKfCJtIxSoZx
HUlGZnjOpAG6zOZD27HGb8J8lySvDaZUaiYjGE3nssjjW5FZh6yLCWgz9XcHj6KQybd6oISx3BFP
ditdDFsVWmwUjrmD6qvoEBKSnh3CJnC1XTwyTu2z02Slr2Y4vWCC70Dz4dMdeb+yD0UCrBdyw2bB
2kB2ebcULWrvhSPOG++tsacTCmI4TkWsjr69CO9IsBsFu2F7NK+dPPzpGvFh1tubYn7IZgwFIsTS
H9uPaVeRcSIIDXZcrVyLDEdTwZoPfZKI6schM38YOp8G9s2qacRrl9IHtq0kPvDaPK8xWFOtCjav
/myAR/AWF5zePKLPobp3n9hjx4HX+D+MTjJxH2OG/mAu/Hm6ast5P8CqxmKmHQvH/AZN6tlP9W+8
euH1IM4mSPHSdIvj6Dp3sSdPUdvessLD2MWg+bveqo1l1iaxldWxqciG7Ih+ZUEiTn01A5JWxbHF
GLvECO4GeR/PBYTjvntWenZhWjkhCwyKmUoBkJbFGmfWezT6DB4BqHeoBdZIfF7gux8B3oA4oUiw
+3jVOfVt48c/6qTBdt1BoRqgNg/uFMTK25CalgZ6gwVFT6bNpHU6w3L9mjn+tusmGjWbZUindzlT
8DoKVDK801FekxxYb5NiYZ5TOagxInVJcVDPlYdNIy+TvYr9k5F3JNibMEQE2+I4Jf/ZthAEp+8y
DBnppQLfv7YLQbwcUx6bRPYuc6b+gs3hFVgbH3uEx5tXZ6xVa49m3FfrMJYfJa6DILEJQBwTkiWm
K4wiYhNV9+z6tvPQ3ubk2Wrz0fW7F9xZLLey7uS6qGfjVp5sFuIz+9RUNreR6Q8rrHRrdxC3Gd0x
An623E7xFOvEfuEJxBC/NcnWZbKa3rTeizbwJpJ4lYzkhTJgZOspui1xYPE6aapbY6DmQhRNK4/m
Kk/pDykyypF4kTGsv/dldYnmAe+cyB8bN7oiybbbNssKvnKaXSpNxcuViMhIQbSx4ZKsycFlVcSv
E9GCORqi+fQ4Fx/JnP0YrfAtV/V1JfOfMcrW3h7uGVkTXeWqrU8aHVVHwRZGH/YZeQesxSFoNkiF
QKM9yejetKzxABuvJZSZSjyfPJIcp9u0xMo8hMmFyHxe8TOTM4aLsQZms6gJ4Cuyb3gykyCpkxrl
gHM5fjQIqzaJGlkxWr6xjvV+jzpv74StvKsQg6pc34Ol5/eEDVG01s8lz1w5icIeYF1pcjjpCYmE
cSahVcbNw9h2I/KC9Fsd2R/5DNS/uRxlWb+preqgv/tsmNzKorL1d2Zx1OIYB41XPgIPYwJa9dHG
xwC/S6smsKfkkWjiO0fx8Axac0mI7ynPMBD1EBfF/DR21neVfWsz+5rJBVucMW0xigW2oe6Wp05x
tq+aDjv1jN4QHQcRiaEZv2rNcFe4ub6ZExTD1pTzrHoXVjoERk9VlTiMYKuap9CcyLnu5hDXeHJv
kdS6gqtUVnlxMej4U8eg9hiUIaFBoENG1laKgIy+j1FFmy4XOMCqmmEzRV9E8hatg9zUA4y7yqXL
Jd3Q46+I1umndOOMkmBMoj9JauuDKa6QVlkPkcs7SgNJdMHeaaehPFt1iZUHcfwqlfweoxDEXxvj
doQflqiMCjJc1SPseCdtr2imYLCQbwT8Mt9Ygq9pjmOOTyd91Wrv0BVcD9Ro7VZU9UPKhsJtwttc
UfxjfL5zEkOQftS8WGpk/FT9HElb23nOcEVs83dMRc02K5OtKqH/lQioNnrfPPjz2BxqR7uu+uzW
XjD8Pd45L74YYYAEBjO5gNEKZ5amjMBalqFZk4OHEAzjMh0mcT3gQrfslZ6Zz+7sHogwKtfaZh6A
ecKtCbjFf6InWIh4Bq42K8T70TnrjIrZq0YyzXuRroeccK6i23pWvHWTcWGsP1Hr4zVucG8zlHu3
2AKepUHQNjalwEQrlebwDsvj7YzUYquR8EbKr21e5eUhr5R9V2HeucwN76n27Rt9yI17dNcIT5pB
bYcphS5O4OLgZ82bpdMnT24wZiw1nTp3Nnh2CUSKbVxzXnf0LIavKWa5Ta2p4iLqsIR1jjFeYBDf
NUykdjXc6Y1kyBOEBka9yqynS8M/WPMo7ijvFwtYeG16qkCtR6oHWwMgipq6SaORWyx9aKz53Qxp
oCjIBbdxeeVkOjgFaRfbGHHeZmLuHH0YpHQGXpoB5IgWLhKLYiKMAOBYGkX5mG6IvXAGN3+PLEXH
YoutGrP+wiRqbu1Z4UCZYOSnBhLR6fxXWHGSA4He61JZB+R06hm/h9zqVUdoZENpVnYY8YYcABgy
wT0zbPZerSLsgYiSnQGHA48+d4AP3QWlYHIiAyg/1sy81ovSh8xpBkqwrS+aQWztJp0FK6YDqOI4
4OWRPyEqZdw65uxF2uLKDq+Q6iUHgzirjdcIxGoKRUw3zt+419QVzZ372GnzQ9LW8c4QcthrVAnB
WPdT0LwotyfpoqMx9L0iuchuJkfU5A6mMiiWUGxTr2+dmRi+EvnmPbAInfKCLZOKPdLpRf/Q2HW9
6ytWfeYSBB6HGCCsqkA44EV3sofuZ4qDbN3ueP4fu7XM/VAgqkQfVrM0ZfwNcWYlm/nYGNI9cirF
kvaPpAeuGgC25nkcKrmboajFTw6WTt7nKKcQkj7wu6f1bF+OsMUKL2ouYKxdlFJZ+5w1H1JhRatn
j1f2XIPJUwmVTZvAkBkfzMJEkFWUP23LTnaRtZCJwlYwASeIr7S8XTv6H0PHD1kKbs26wcTBs7K1
mvi7rn72PSDM2tJehwxfNgl5+ItHbNpGW1oHR8M3nYuXOMlhLfus/BznITHSh5JiIuUsLEa33GUI
rpGxcDxiXmjpz/ULvXXf2sQF/Gpm4y7FtHECQ9uftJ49VJUs2a4fTh9dDnhOiJugwTSd1ybUtqbq
V12LRMIzkg+izzMcLUAw9LhbsxHvycyZT7bfH4mmuRlZvazS2ok3lQ5tc2p3nfBv0YtwdGML9pNF
StYlT40e7mBY0w4rhwKCoTtKSSb6prxEwkYUtbJ2Xlz1rJ1XvBXYpPg+9LQ+It0YmmSkUe1bOlpJ
tSdI9jbMynUvJzLU4p3ukGrVGeNjXU1PZisuwznt97YhD+aQbQtc6qfYzPbCgxCbG8ypehAslRqw
XNEDBQ0n5GkcryDhDcci0/eDSPbIRx/aBOgileOwkmhTksTbAir4IQGmME7eY6TeoF2CkdDS9bCi
AjgFNgi/j5teWZZBKk5Oq1Fn94MggM5Ob8iNDKQffwtb1gboPA9V1zxHU/vacEKtGOWHvbm2JLeU
3nIrh/OxID12ZarsCbnNLlHla1O7l2jpmLrkr5a9dAWTfKiIHVs1Mt6r1nx3NHR9Zqk9NrhWnSE+
WjLBd5wBEkv7B2lQZ3W1wzujMJ/L0FjNpXujs/Bg7G2vZ8UArNLuG0hvmCBcMKpYInJZ6yDbbqAb
Tvib8juPyErZTQfiI4+lRUpcW6idssnnIEsDHH43bajEaY1R2GIkWrf+8DC37TNs/HcnnH520B1V
4jMW7ZnTllYN/ITRXlbM/qFv6k1WtAjLauxLbnmhVaDL6641g5RlTl33w16NzmNCJx9AU2O2bBIl
PKF+CiiCHiBPo89sQkZzxXtZVFjaPLI3exv4Bya2eJYrZyQOjzhHDq5230hFXLmxTk3nYbDy+6nT
vk0GE2c5jYExxMVBt5FtV9ywhsWcJTHJi1TZD+Qs1mqW45EK/YGU3yKAqmKssItdpXm1Jnr4pYoe
EaKm7fxYCcY3y5V2VHIzknFPBNZ7bFQ/LYvvMMvEbkI4o2JYDq0lL3zGQgFJ88kmratLYk7FhuXg
Xi8RujC6p5CrIHwE7QLn8Hnt21XGTElnkDuZ4uTn7TenUpKyK8MHMHRLi1vE24b13Tpq8jcP3Cmi
sjdLEFNtpxdG3G/pmct1qzHP4zAYqu2ciFsiJg9ev/A+SqRw0dIUmLBgspvZ5ptN4Fmg52lMBKTa
KXLNI88hBbIh310wgKthiDZuC+x+8iiMqxebGmggONyoQVmm1XgzC7e6tPTw4OMPXbEntnaKG6MK
CcIEvYL1MZ8fjJg6CshbGnSEDyYIEDx7W/c2V5L+P08HHhaI8NA13ctZs+/TnGB6y8L5o+vVnoMR
FRMafb111vCMuyNd20GVXF6XnSKsnnJruvW1zL1jYsf6ynOagzYtRSxBSJ6r1KrxwmsjS8SmJDHR
5NvKZ0ZucR++meivkDgvLjNEVsTzMMQUL0B49n4aJ4Q7ie8NJ4bfr/woIXe08kC/zGW0cxuKSts9
0mc5aMbSxyKeSeN5gkVZbkNDdsxK3askHL5l7XTleKg7o/6nkOI2kai1IiS8ZmKaV/00bFic2Hh+
aZjKPN3FUUiNJxk0J+3/sndmu3Fj6ZZ+lUbf0+A8XPRNBGOOUGi0LN0QkiVzk5ub8/z056PLXZXl
U1WNPAc4QAF9UZnIyrRsKSK4/73+tb71yAHFPFXR6c0ZaJYNPjrPvSEYgEkey6occlbHYD00M2rX
0K0+WhE89f6O7qA+bPySKjLRl+EFSKidesYJqAJ8AjN6x5bDw9jxq3XZz4ee/MIouhH/lvYJeA80
XBFv5nykv9YugCCnLU/bpuIzEX8bhf4y9+xpS71+480h5jk7WUzPax0BkxvbGA6ww4JUfRZecBnN
GFJQgKWjP6pIp/LH8ddGR6gFrJxcL2yn0hLWvogBfs3Rta3yD8QZjBgjd60iMGggoLJ04PsZ82zl
N1wk3eq1Qx9b+8GwDbyRK4MSX0UvmW3FNJAasQ5py80Q/xBW6loDxzRBSPGGl9ifrrMrL0EMMKEC
XgoMcsyJGfkWZE1VsbUabPPVoVwTy4+oWK+Sr0wBgjnYnDeTJnYAVN/7qgM+bBMrrCFV6Njq/mel
2b8TcP+Nqmt+CbFYuf+5fvtYJ2VXv/0D/ZZf9ku/Nb+gjrrLBu9n7N/7m4BrfMGjhweZvY+LGWPx
XP4qqkHAdZxFpcUCtuir5h8EXPMLLYMsAzFPYJzSMfn9CQGXNDQruz+u9JaqHJueF0Rhgu6BvhhD
/7A2jplMaqzS3T6NxYNZDTxxKpr7rNdEx0DBUf046Tayh3thIKbPSpvCvOdpKtJRC8kInaqSi+XJ
8DAYpb7/LZ0yOIuNfRkMA023HbCx2X0XlgpFlhUUWaWNxj8HNM2tWsv4iJmk8+pOCusRCAL309QI
Tmp4i+8Dc3I33HXrE0vDNKg/WRgTEmGB5gYFzur5oEfJNTPHHUtTKFeSZ0QyHxtdbRNz1Dfor09J
xwNqjN6Un7+UuGibZBKb2ZnuUu9JV9zs9cn7Ok3OCTzlFkbxfeMOOF/G8qGfFNIXcf/CfNVj670e
ow2n9IcdW3h6mI4zQRBrcr3nYGBMc7wR1zEppM754Gwa91LtHfY4sLc5oPRC5/mVa/mpiPvXpMn2
LHTPA1vKU13QbdHz4J5dOrji29h4JTdQhU1GjsTssW6mo9i0kXEDStU92oDeYtc/Ca0r9knLd+dV
5mHwdKgv7pjsk4qUO8Nx5/c4vrRUbGypDWHW2/epjiibB7TzssUt72rDgHLd7Xk0b1VPcqPpWWwT
tSEHcIrc4pLFsl6P0NNWs9fwovYtO/5I3qbjSAu0nnUYpaaw8onOZJpDk3Btr0snSA5DkRAT8eK7
IJjVytXBWFEzQQ7G1FeEvpn4pazWBmodtZ3WgVwYh0gSA7xmAHHzYZeQQEe1U0ScQP4F7nApRXoz
O0+Q3fQzzUrGBf/MEHJY5PQUt4LYJsXGA55heLSw8aLEDoNROyQuRLrFjotRcVpz3QvQekHdJqX3
SQcZfhhim9ww+pWXFoTwmr4OvZI8UZxLYiwZN1tUyPe+ZJqAPLT1Yv828eZjNKhTjd0Cxm12bVpV
Y97hvNd7RVzGiNepKzsOgKraAdfBXFqb91n7DYufWFuKa58JIYuOwBsFgCTIOPn8pOM+g7KVSTaY
dvXVbLXXYhYAEY3GX9cKKROoJ68ukK6hdJc1dQ2ELoM97R2NvNB4IRC4DHzG6yhzjx5g8IL4fWos
HSolo6aYaWuOvG2JYrSZXO27z1JxPcRI0BnOUSY+sTb0wl+bDqm4ziU+Bq6zY3uBlb3yJQBsN892
rZM8cTjCOfdPfjN/SDbilM5jxCIufd875rDGKrvQCC3BCyqevWUzzuFMPIH/Q9IEkHDRc7nwqUY/
U3/cbeikbElg8kZbboeyz344aZdu0hwhiluWVwQEN7lRDkyTlUoudkUHEX4+Rtz+HC33z365ieZR
PeyaJmL1IDgYubMWy+U1rVHypMe+t6NcBSZvuZoLsU+87DHh7otbfJUsl2GPW7HH7XhEGjpMNZYF
vlQTpjWPO2LBb6abuTtj/oRA+VYu123iXjwduIAPy1W85U5ecDefZWBt0G7Z4S8X98yO052Kyk8P
O+5uyGYMlCPkPi/dZWlLyFGfblzPqqjlQBQoFnmAUerYDWV1HFEOZueiFiEh6rtHfZEW6BGggBy1
YcbfhvRQP0eLENEskkSCNtGTUdN07wRWgVmoJDGHiCEXOWP4KWx84zn+bsSB3FLeMm5Lc/jU2gfH
9e/7KXicx/Q2tzTeav5psrhJEzXd9wKtztLHOIyKyDrW2MwPWfQe126yq+PS3Uajb+zQ/9JDttCQ
Gx7Dul9hlcFsdXUH5rDaToMn+g0qYkWu+u527TYyW/cstT7aJGZ+X89s3iLRtFuqbsW6c9N87Wj8
/HVtDKW5MAkhKfLScABJAW2Nu55N5xPiUYzDc+i3MmHrh8froaA+9FBn1taCTrc0aOMF6fxkW6UY
lwh8r/VY39GKSXf63IxsHwUHfdDsquSGm15ysWRl7IN6uMQl45TPW2dTt/batbIOFnaER8V44dhO
tmUAoVprwZOZJcEV8txfRyN6ol832ZkGNgs917Lt1LrMbelwbFr/kI/T19Z2n7JaRqshQAMcs8eR
t8QNCchHKWJ8JtpwIiHerCOs1hRqtDs397NzPRmbtjW+zYRCTyWUUy5jXbGBGhVJHIpJ28THKrb2
mm1Xd24NJlU0RBWxZtlnKP370id4hlQE7qEvjl1Uf/qK5QhvipthJGtVzKRI+QEFleVstDr3eJbi
N5bDNMK39Bibc+WgW+BsqZLHSngvbeMe6SmbjtQZUwCE6ByP275txJoirhl9Obe39J+/6sl8Nxhc
+CyHOVqJjm6BJWrvtRNHQeE+BcWx0fazQ9Rn1g83pV6yqhW5ANLALtUo0mufKU71ab6L4ZUPyvig
DIstkWf56y7Qj8sDUQ8wKzeRt5aGJcCixBBefO1ByyXZ59F46Cbu3ObokqHqqBTy/YdEt4cNuMwF
4VGmBIfY1Ro1R0d5Q0lVpMxd51j9pW7s2+knVnhJiSEPPOBZ9Tjg0QVTOzshakRgm+Hd6mIIa4G2
4Cn+I0MG4BsxF3lJe2sjEK09jQVfWg573XHQnB0RxgwR4WymRLjgCmN+uLeFAkFtFjddzkVLzWW8
kZ66HfmhHIFb20me7GTSVOu4B5NiYvremCULytyL17nBWrqORwD240UYKNfl7KzKZrwNfKnt2iTm
Z5bM9snqu01WGP6W8gE6EqrhXhOpsaXzHTYmQLWdAY0aY9+PTqXPvW7HC5oNsLWvYQ2M0SyD5kbT
zOYEo9bZ5kk1cG9mIPQKAbklr0PmCZJsSUGxdevjejR4rPrsSTUP51rJjNJ51aFzZnah7FI0Ezxz
1ZmfLSI4c0gaDjgBDiLQITyxgZw060TqZekNWoRTM//GlFbfAMjkWM2SlRplFGKVr9kvAWmtCvFg
9QY9b7NOW9nkB2xz0kOfZgiD0HRIa7PFjhuUAeaysxa8VFFubqechaOj8zapKsX21KC8XJnbPs9J
Aw/5bTPFNc0d+Wc+RO8dmxlMZ5O3Ni+JHaOHNNYzGwbWKsR+55E/xRzzTbdQxSo72rXIBDst7a6Z
xrSjz9Wd6edGGFcunL3RfZPS2SQllXg03xCvaHeC2GxYlm1YOs59J+duLyMMnWQWgU/U5gXP+/3o
8sms9M1s5WBJUqr64iDZtfb0hh8CzmjaP/nc28MOqC+Bhu4pN5OzP6HBGE1RH+xmcEI8sl/HYqs3
tFFWC3s40JlVQdBCtq9CVr0P1iC3VfYCH5rxsUlZ2lvTXnp+cenjWrIOpZs4Y9tTYExd9U5waLXK
CSOtVTs+02aztQmD4Qvmk1+uSl970VSFFqjYEuaproVWbrIadz7ntJhWlqHsEIf2h6rd7w4VmZjc
UKGbAb8qIuPjaMXH1rKeZZ8O6yZCFTLrhzjECCJWKiJvVuTRV90uACkYyWPh5Ec8sdaG/OpbbZef
yHV4GtY9HsddkOX7mS2vz3IpAh8xxZxyZuM8E4femmoUJ4tk7Nqg9BsBBGcAqCPsiZh4/YyQlVVU
G6NU8zntKddlAED9rc9tcK4g9q0rOLFnomQwhGGAk/Upd2Z+m9X7Fj5maJb+D6dJL2rocJfl/afj
twctwuFo+teezAqsTBK4KajMAGgf3ogUC5ku8NSRKr2BTIrmoYJPBBlyn3y2V46W3qduPm/9GSo0
U2KV7dvBAVAWtPMWl14JAWlTmXQ2dmRPVhOMvtDIqSUCqpvySQvLCIQtMTgWl3wipoolXWVY64T6
iiooP8gMvesDQJh4cB4qR8KsKehLq2aCI/6zH3caTx7rounFtiuwAvoghsJ5Sg7eGB0B3nykXIbm
6EYHE0VS1F8qF5fqMve6aO5m8MSG1Qm0fZ1ETWj1MXlJhUc/jf1jIfUXHNXs/ftm2MyKoKajdQ8G
zSCrOdZ2PIXvNMf4mpme2PBz/1xqUXN03rlD9aVjhY1RciwCAd+yZfWA9eUzJmI9+hglRuwRE8cB
6XUf2TxLsXc2yyoSNikcR6rZ0fZ5Olf3jizaG4z6bThkfLa8m8DIn9Ii+17EiknHlawUbjSAmesg
z19SFhyrMq2u3ZDu9WUJjyNTdupUaMVmys39YDsfRo1sXWh1GFF+jKXd//j/4g19mu30OJWf/+d/
v32oJA+Thjvb9/Y3FYawwb8uHl4LOoaT+K0W//hX/kW/8dwv2FDx/VDCimHYXVSavxjw+DeINqau
E7AmRrMIO7/kG0v/Ql0xyA7Mcdai+iC6/OoZ5l+5dAzzWeNDbLg68cg/Id9Yv5n+bUKqBJ6XvKcO
3xKg5N+rN51wPaWrdNoZLnvjXjp4SuKqdMmjeSy6BSAfjK37QZfGkZNFu+i6jzieecNtq+nvtcJ9
0yOHn4SZ3QmjvKEXoYOQ00zQsYlKt2yZw6KRsFSMRNzBkuI63YBhhqfjhCX1EFx3qbEaqy1LfLqX
nH6LOsQ9oRoLHGPNV8yDT2SquN1Kw/0fdo3+W0uTlkdu8Z9Lk+HbR/32l1LtN97j/2v/1lPD8Ns7
Xfd+fpVf73TrC1cMH6QLiAR3SUb+9Z2O5mjYWP55k5NCMP0/WE115E3QbciR/9ee+uudbupfdIRP
Xbd1XKo//al/4p2+EDT+IFOy19B/YqoopIbUAQ/n79/oadqaoxVl0WbgEuhg0KsKJCasJUZjhnK0
d3/4Wf2yI//R2Gr9lirk+0cMNQyf39SwcMz+9vvFSmNH5zTRhtwAFxVWU+SusvG58W+Edc9ovSKz
tCr5X04ww3cdzGJYW85JEa3oI0IMeA6sLfsVWm3RfJJH2rsunje9C+tbxtmmEoXznu5Jtl5FTIzB
3P/r72AxBv/dT+znd0AGiYcT34r7e8co99giAFMQYR2fNq2sDk6PIiFx1aTXURse0ocBw4+BYXx2
QdSR+3JrIkuIMECIQx3QvwMKxuWPyLJTds9RXO4cPOTcvVM++5Hb/T/iJYRv//Mf2TctnyC8y4v8
n/LrCpAXXZxxtGmIQOzM1D70XPfOpOReNW8f9E15HQUyW8scvaoDHHWZARQKZniNEPoyFhEQH3c+
JkWu1u1M9UUqkXJwL70S0UwuvlsfrXLHWZudKh+ih6ENA0ISyG4PmAYeGMhH+srKh1czwkMvQ8g+
m76wMSIMq8Wu6Da7mFAQ3YuA/yBlta/AY1ctBs8hHmCQEbwo5tD9Znh8mWnFEH3RK40O03Rb4mSM
gn6rvS92Tihoq4kI1JvjZiGCE2MpCEHmvuIzbqhqW5oONDu0gW+rvl8f2+qeN1w4dEyG7LmwK9Tj
e8W1a6AOAoHzkvTjDojVaracdQB5pyA0QnMB8nEMR94osxsJx8QerGM5QfC297Sp7vS4OWqOd46F
e1Bm9WA0/bUcvUNPc2rp4KCgayfrix1koMhigplfdYvFbOUflj9Untg7XTgcCFDHnGmjPFqJRBvS
srgKouw8RXJjDuzGM/gxlgc2xNo3bLazCVJ7hzUsS2vy4BebOie15I0tbo/Ln7bwok3Eb93rMdI/
f8+fl88KTkbkHUh1fHvkZ1dkqn1f4SEpyJ0QMqY3brTDFJGiwezRtzeBM286ZGq/ee80wjxEyjxB
s9vkrBF1h5mfZ0nB4kz/kkJGoF8DTauKCIn09ExMm3T2wsDgN9KsfU3VaF7yYUXSoxaWnBsVWrTQ
QBEQvM6rxtkGTsvUezWq99E/+vEVh+ohnzFTJ/564NtzUEDI0WxKLGVNcKcNbB/g+WrJA82te62+
mUo+kGl56DoukHbYg3227feAtkVh9xeMbpAUvlcub4lyWNs2VlnFGsIUK59BePmuwGysle/hLR7X
dalem5mreDbY3+1c++prno9KFL2qsqDGbdJoiCf46wFtUVMuLo5R3Q2MtDtDOvykYz4+IMVA0XRF
trXpkdqqOWsOk1GwFeh65+CICBpej9Cp9T9UX6YCec7fOSI/OJqShxxoDj9aviksAiWleTmbeqOr
1pptOE8W/80aOg7FmytXmPMWcBRuNPuhSivxVDZb7B09VxGKQaYSW2Ds0OQ59Hz6kgDuWyOi13EC
aeMy1cjG+24LHDhWpOqdlyh4O6WbrQPROnhkQwuP6JrFtH8TcBkkTFU2B+jjFERo7qOZ8mj25cQ6
3W28MCVTCOTLT4+ToztHYspETyNcHO7o33mOPHfc2Z7svLk4VpNvKsFHNRhonimc9qUP/EOkN/G5
K5/Zdidnq7Ou/cA2uLSoF4PUB+rb6C+anccokeXrnx/3/2lG5t942mGWX0bffz7t3DDjZIzzv803
v37dr02s8wXWJYxJcrILCWRZhf6K0ljLjpYNKMjz3+cbl3WrQ6VxsAAKQZP+bZQ3nS8GUwmjPGOT
4/F7/ZlR/uc39McDm6Cw7XJWk8eHN45d+TcshUSiL6xmjg9eX1kX0D/uRIAmTjLt2UL8C12Twsdy
sKLnHKl1rhxjR+0n2M44tTd4DKONjmsfJqm+MgYqKTONeEeeBJ+GL7Gv6uZ9ozMCZKn/3XLwm3ax
V6wNLLJSZvvCStX3yM1I8/El8a6pQ6XM41AQ36miwdxMqYMThWT4qiLYuEmU2x4cL3rBjBpgG+QU
9IvqbdZrY9cE9AXxdBqEomqApo6cS/Kh4qmJ7yHMnWA6MW2uHL85ZZm2Ral+8lKaFHDYiflBHzLC
uKm3B02Kh9Agaj4Mxp6ZYV3XZIvjOj/6G3JRiFFzozZa0tHbPJOdK3X4gVlM/4oVQRCSXpRszIJ2
TvAOgmMGiXZjZ3jfIy/xtnnavsWzTM6swzoiSnG2bmxOhzhqFdwO391bHShYQwzaiTpV4+ROYZtY
tUY4xkaGIy7Mzaw/+oDfjlCqm33Z0ylQyVnnCaXJG5VSudQ44iIWKUWOHruBtjznJQUdsWqSK1ZC
kxVO/MHFa1N27fBgZLkd6vEYnbCurBRSepgY9DJ70VUqXteOzd79mGPh59yYkww38oAZUCm0h8ly
2Rn/cOtkqzUFHXZJLEJZV49MBecE6ewg83adly3ylntTju054sWUeOiDCn5XWeD81uhchAKF5Ynp
Zl038o7KXXhqmHbbfdRAk3HK7sgg/mgD5pVdH05Jd4rlOS9MSXAGQx9uFcS41t/nCf8gJmyhGfWs
ZdV95NHAQy+JkpMR9QaZ1a7bQISkCrHlkC4kR7oMbII4AAKZD2D1WF+xuUs2k2g0AecCeJZrPkUG
x4KHm76yXwK37LDAd/KZMDp9iF2uTtg85bMtad9o5TGQ2t5tde1IiCXxK+voWzUaGZKucmDXOMSL
igk6s/808FKf7LY/uTqmBb/W9FDSP7Mt/ORjYmzdIkrV2LcJQ4zJqbAzujlM7xgkybWd6mHTNKfW
dykCEVEZ1ir5kbq4NR2wIFBsfuBl7/YeVIpdGucuo0VmhI0u3/Iaz0PryXHVGC+S6NOhn3JMen0b
2h1iuKzaa9G8xioDf7s0oXSusDeF456F83Uqe+1+ULTG0QZY7eeiuxCiXUrJc+OpijtyniWqflE3
p5LVhB7fuVkcf5tzZaysTlDXNEExFkl/BDrEn6fVqesjAxKBq6Byk70o6W2+SHdpa2whWe2+p5Ql
XkzQsStMdclWSYPWZb/bBXXOBrOSVEjW8GaIG5Oz0krK6Icd8dH8QopKO0wlq2VjEOcK+kohodJa
9muWa9fR+GECwBv81PweORHkqnznKZaBHhFjHoJtu9MxFW+HGMF0cvV+RwghPzO0NYe+AABAid9J
0MdCZCTa5k0b7+dIT5AH2XGPUnvHDEpMekgRNvKzCjptz5BEZ2TQR9c0727Z2L9Q1YYATYXFyrC8
u94skosi4A+gYxXVpHrAQgucFOI4jpO/bjxHW43J9M0mwRjNDHpyuhh19T1z5gxzXxPajaQWOtbS
HVSkvdHO+1HJh8zxnQMtzms3jYprlMmNpYp7SaRxZyDyplkMuN/MgRKa6dcZQXLF0jzYePQzbSzs
NXQbvyVj/DxkZAibpi13FBmztVdjsev0ZDMsznYdz0kt27XD4LlLcKmwHvAbfl7mFhPa2e7z702h
k+R2qh9NjNu0BUFpOMN4l3BKYY9/l6Da15lyvN1swCjUcze02YQSsBJbugBeSE189m7CiFpw5aiW
ytFu3tSw3Yhic6GBc2OsKkt5B0OJsC3g4XdYfPi7LznILM3BFJRSvBmnwz6bjHff1m8Dp6PfNtHh
0ufjnRz1zyJbCgAUreMkDoNsifgfAupBDtk0wlZRsub1PwRmNxCrup1GXz6NwfQ6l4Nx5aL56eQC
DzxGpe+irFzewpZ+1sUITYb21j1r6ENQ++bD5Lr6pSCP7Voa/EY71d9QIame7HTvLsWOv/ZkI/dx
cMUkal5h1V/pXwt2Dfj048+/zI6MeWyz4JY9O7HKyKorhkDi1+S8Q68e+MflL13mPctUTtfGgoto
urn+0FuF2irPlDAJqgNvQOPQa2TFfDFrb0jmJM9znM7o5qqzKbDzUn/dm/PDiFMDzgNg7MRQMVp8
rS0pd3GXZM64KfzqZZ4taunGSRLaywU7QXK1F0UNDm4pNh6jg8+mTVU+c+wp50Lk3N4XdP7h19/W
1ON8aBl+dUW/54OmadPWwblzYhKuLtaAocesjOkI3adWPKd44YeI5Jxt9e8OGXIilrugituHfJJl
aIInuW96+iRtEpTHiITMqWGouBKGJWTJvROLhcdNhixo3a8ng9uOU3XtjWitOpysgWtgUmSnOgAW
5/hj/cr+6N4qhu5BSh6hCuH+59nC3jg9xQl/MX2AgGQAZW6O94Q+3JNSbDZjg9stTJr0SLhtU8Ka
L+w3LS+gX00yYyuL/xfcFJ7zpr2qgi7TymH7b7mszwOzLi+ODT+HozK/i6dsA2F//BHsbIUlTI8w
hUcdwK2ILB+GtJ2kK2olNa3aNZV6gUJMZtRID3Q1H0byBWEWWIBhiMDeexlrNAatNCntx0JntS78
gSeBQS4Dd1jHxzNQat9E+AYU8Fxgefl0VxbNpRkq8cyb+GJrMwwukViXzLXG7azxskf4mlZd1nqn
KgGlofJS46QCFa1E1ZJro80cHgR+5bnmElTj1535vEhMt6daunJHe8vdxFh8ij2u9qUH/I7Gu/mu
cam7tHoLhzW8zK1T0yA5K2ILeW05K2mnDXd6apSmWsC35MKutPEW8hrLWtOrdhaI48RurJsgMqsb
r+1BmVT1QHlGpD8UjcvTf0bpm1y25p0n58exNeKwTaPgnj0ViyU+PXcNw6veNTDU8iI+u2aoqpYY
aMBy3MTttB6q6KT7fAW9AavcBu7elNGwzkVfrfP82Z2tahNFuCNukdnLSyaGm3wGnQRxaW1lrG/0
KoY4Wb9nbnnUvU6tCOgSD4/IBECuhlJX0iM25qROLUa5QCNv4g4VzZvjhaTKvE7jhGLCJodU1XpP
kV4NNxTFzr0+YrQodtYYAJ/vdH8fD/h69Ph9cnAbE0g9yN5nMTq8+bU1rETL7Bc38kHXjJ0yihvV
vnW9fCE8xEM3u+uU5W5rETPGCv/Wcr0HktHzscUYx2zo0TYsso035h9phfQ0q6gNrdG+Q7pXK9yB
lJEOxlavgSN1XvDAMPNcJNZjBbXazsVxdkjKtem012NsQfGEGAqtx7dYTwrsDHStq5sZnYDFtDhg
xMY6hP1LmDZtinon0K/kKXNrfn03kIHwdTyDLV6BEtr9Hu7odxmnGWqflu2SenDO3cjxOeEe3fiF
22xGs/fuh7r/wDCVCL340fMwNMaRl2CC2kq0JLo4/5WL9ON/g0fxb37X/pem58tbvrie/8FV+2+m
Z/sLyzcuzBZ0cejOy132r9QK7rcedZ08JQm//mFrxn0a/zHIDHg6cKxgSfx1a2ZaX3wLQZv0Jl+R
y/uf2prR8PP3QjNXbRzBDgVRnE34qH9X952q4TGoy2DfLQpaUGN6TGmIXg2thzhFXK4jbbbKeUKf
CSPvemdsyX+mFjbWRSQk+JHWG0o1BD4KygN0NYbxTPdCTeSPJ66GamoZPheu50grH82hWxskZW8E
XoAVn1/SFXzepynl0qBxDFc2+/rJsfnafXw15swO86XYKx4m2pVlchT2xziXdABngb5NvwVzqR2D
nsmDNoNzQZpwH1nZbV32IHvsr03a3afJYvxx0QTVvAEBTWi309Hys/KbEWH5mSMuKcAxDomchvue
gxycf2yEqV2Ru8+a2/Rltia8Uj5r97Lx36I2KTdGoT9ZbXPNkzcvF9pVSSA8pcJWbXgpptbGeHCq
RyM3+EQmGBExGE9JfaYfei1K0ExToWchjKn1wBS5nvooC2sn+iHdmAcno2xIbRJx6a6iYZT2WLy0
lCTNrtDX5CLum1ok+7bXv7qaTUTdauNvVrCb60c/6sStCel1FxRDu+IoBjXP/RwT3LivLFpgB/MF
+2x163QEoyoU8AltZTsk1Rh2WAN3cDr1bevw84sRkLbzWfVEVNpa34+J5p2Aunta8BhonDVWLOH4
TMWj0DzQZR7id1eDMRoc4v8qKzZ9WctdLuoXWrwgTWGw2CWlRUkQ1pjV5CFquIiLYzRq26kwGWaq
uQQeiHLo0eVKqRYCriWaZ+zXPN1BLNxqBbm9gSc1BjMDgIKKvsul3quJi+jMIMddmo6DQ+0JRhxZ
koJK8TkXlrUq2/LBwDwEvHr2F7NYs8f+hc2jym8DmNtHzTIfRmykTH1jvBqewCyYJzLPpCs7cRUp
3rqM41RkOEgIiTLNJpMiVXQqcfmxWnaOMQBBEsA8s+sBiOEERshQVr6bycQnFakAXEi44xkxU6lu
YqQgdhPUUcY+X6zFWkm0GLxFqQ38GdirDG53whiGmdAe9jGZIcxjVbsRtAKeuurU4WS7VYH97g/T
V7qU8p0VoWfzqhEa56fCewz/b0DoeEN3rLw63XOWWsPOH7rrXOfjmh4gJloBG9rtwZhCYhbIBA5y
Qb7oBrjq4IgsWkK2/GO06AsOQoO3KA7Foj00+tWZkGDEQHS/XPSJYHC+Rs1Weoa78kVASXrKIek7
BVsqvsWNzHQ874vm0S3qR7HoIBmOmAExEo6AyUmKr2bqDX/vqCzUo4JyMYSr09CeK7M/ZQgtcDL2
E8KLYTfHqGaAF0gyPtLM7LBUkXeFhQ0WIABJw6XCWMcOP3YwzrmlfI1KCTuqP7sIPwUCUIYQlC6K
EJP/2ZfFI8UzRNgCLTq4udjqxmdlUw6LjWlV1ArkCTChg4Y7XEtINgOdpCvV0lfafE2CdDrmi04l
Eawks+qpNAXe+0IMDwGx/tYJvkfRyKN1Esk1jRvmMNq3znOQel8DC/KCiC9KTgLVxZA3ntNP5EQK
a9tlJsjKRWATrIKOjjnJQ4rw1v2U4LwpBHdrnMxFnbN/6nRKd/dFLtRT4wTsnNje8Qqi7IlF4ysQ
+7RF9XMW/c9ZlEDIbc7F+ikPgkWkh022qPQqQ0Jk+j+atlhwXEVzUywqI1UTvKs2AvGRxxDRRZ91
HeHe2uctx2ZNrbkj7vWGRsVAPRh8Gl0kTXpkniQSp43UKTqYmZqaT7Ugu0WvjlpUUWSTFanQfG11
hHnRTbVKGjvfzN9IjjkrK6EZmAvqS6WN7YGaEHdTGhjzq2qc9mTP4LZ00Y9J149YOZBsU8oiHVIE
tqln3xsn3Zc8wyMLSOnsxJLf0v8ONceEtaTf64ssXJfuZxnNvJ0ykj0mJRE0mY+n2B1YtcOd2lga
4QkrxuWRVuUBCF/0PHFRw15NmK9Y1Gg3b9lIDqyysX+55auxTGT1MpuZy5Q2MK6ly9zmp7uRMW5a
5rlgmezmZcbrl2kvXeY+a5kAs2UWdLIsZ+dYIAu3Bu5WzVvX5jyum+X6oEF0CetYnawq5Sdl8WnW
U84We66sB41dbcSihygmY78iJEFMMKJQ2+iC0B786KQZIASpAeedJGpELGU8DmpYEu4uIKS2gwhr
z3v2WBzrJWsdIlj1avCNBRNuxuFIv0BAGIY7SbBuZvc2a/yOOb/ecz63d5YeH1hVmqvaAx1jegiG
rtu9gB//zJ7gPPIeggzFPuFjyLQydNqf7jl1zL3+hvsGbrByw4UXL6JprMo8ukR985pq4163c+4E
E8knF36goH0mBzbtuuD28B+Jjalr7+jMhwpBaiW8AV/9UsiSGLdjg55TV7fFfzB3ZsuJI1kYfhVH
X8wdhHakmJiOaGPwAl7KVdPuuiJkQ0tCC2gF9PTzpQQuZGPXIvcEiqiLKlGp1FHmybP85z8S9Hh4
Gp6HLnRuEwC/OPbBoFipQykObuFHfhCfWFeT0Urmu+GGRksO2p5LfkEN5lMlX5/Pi2EEY34pedfl
MrykRZhekFGLdXilFuV8AB3ZMN3EduC41/D1DzveYgqX6CcVOh3dYK8svYTqzKX8NVPPyR0og866
E/fXUsEqW2sE8XMImJ20wEMy19Fwkxc3cCkTcId+GkfanREdHq1T0cSb/qFUZJ+WNJhC/RQE89Yk
CyamqY4L7B9yxX4+tDz47hP9Tlpnf3Gow2UdQ2k4yS+9dRLcZHInHFoKPNWTOVj6Yp6Os9g712Wa
/+rqNIDViXBPeqbQYYJw+jzWor6bOEMcLtJ3c2fkOOs+/FVj0raLYYKpAd8SOemOVj5o8861pudQ
YOO6gUtYjMPok+YoA6pbIRLvZbfwzPiUeFnjQCrsiUTYpZd2RhH9OCGNWlGcXbgXgThowyi51iAn
6ceELnLpzpivaFW5yO9XcVZgNLp35WKU5xJEOZpxDysvLI/uPKW/BBH7OYc5q/Vp4qt9oOA9xnbo
hRUsllifvn5qKETj4t7XEjNmuNCLR0ohgIg54znfCoZHbbgsl18KD0qwsCyLgWled8LOlR45g8Wy
eDQCUlXZHO2yjjfDJd1TYQoAlILzGNOH2l9faMv4z2gpYUIzQrGU4BGJNjAhUDWeZJs7PV6Ocpmd
Sg0ltgMA/SDT78pChrQWkis6R0GUHA8XBQi3RHCk9DhyJcGaMnf+xtyTY1CfK8GqovtEaks1uAlT
nd8qGH6Gt3rKli7kFhgagp2lpwwxJ9Xwitth35ybtKMgVuUovnK/lC8jwfJiCb6XGCvobKHCAbMU
bDCZB+iUNihXjsUUFkQ/rzwD9hgg8xqaAkYZoPwi8A5afZUY0Mz61jBw0c+FfloqZfwItdwImqH8
yhFsNaDhsWwEg80CKhsfSptIcNv4guXGjy6twNdu5qWT3nqweA/dYPN3VuJ+u7TbgFUqH2UONAam
Tg2mZz3GZTEimUQNsNqhjAHAT89d9Ug7PFhuZF3pxqDnbXqnWgxWHAfsXk4lQaDi+QPLi//CaN5A
uJN+1gQzaO7qF9D2knHaFBpx4dueDO1TRPIbe/RcqqqfgeHDcTp5sDYp7VfCERlXcPbqZnVVypp6
as6jzVBhiCgMZ7nWyYabcLBUKB8kJrYZVnaxv7YlEOeGJPD6Fo3xTIKgfTX2psziNoH9m0IbF6rh
lXpKL2QoQkvr1vfyaaYlg46sfoodbGe8B3qJ4UKs6VRH8sPwocIA9UHzqnwYcuqcrzCEJHNOEdU8
js6Wih/2oXD3B2D9odeUtQfI4F1RSWG4vfOOb8Znhj+xjUAfJVmmjd3Ue1g73gT2/s4gmsQw2Vh4
GCv3WhZ9KpcLeNxBg1+Y8JViRkYFfHkrR2fbWJy5vmZri8lloiWfPMv7SkTllrohsALBujxVwzEt
twLCKvlYSqMrTyA51iGlXBItEfqLSIX49rIozPKydDbTDnyd/fVE+ay6cC3LobSmDpQERKzY/HkI
E5pYZpwnuFcoDNW7j5Zr9MNAwb+gqiWKxp0N68IH/wkfKBiusEac/d84PP/pmMn2Rc7szB5UGOJP
+SzZ3M9IS2Y1Fymkl+Lu3cKLsi9QTgmg8c/+aIdxPDzQyWwPvfy0yDGNmIEDIK0RThHxkgbYoZpS
NZX3RghsZpxPAUYrVJ3rii7iKFZ9/XYSLCLyZNXtntVVDbCegla0ugAP8rw9Cb0lg/dfrxbm+79p
vMD3ANzALn9EDi+G2ZOD2aW6nfJ20jfVBXJ1Xw69rizDqmPq9MITVw0yOSI50JpWVVQiYe3EoBBa
U0CrwzdQX00xyF0dTK0KAuXo1gFIUAG6BIvcSgKq1JUBISu0fakFwID7C8Hqiuaa4JtrUR/RChA8
FHIF320lAMXsqpQwiCbbh3aCJRgnuEtctJYP2Fyed0Ry0Ki1eIkBe0MtvqkOZKsLn6FEQJiCCXHx
tfdXgdGVJQoOJUHBf1xvT29E0aO91RJgD0C6LoPbfvHaelcT5PMajXir6/hOAzIJbY8CFeZrjkN2
EiU74np1FOB2g2moebOppzm2JSAzu5eJmZ/eACRmaCKhUCp0UAhsAJIz4CJAIYqrXnJHpAWoKDHq
5Ym5uG+vvTaO3tYCcheNilaFkae+mlrA7FJXJXEe1NI+orcn/iazbFtpAVnuwqDMYuI4rK4X+8Dq
9tgidGat74ptclyqkOIQue0SEAlF+szrNGpqfHuz17VoiARGZbsyjk4VqhRztDWGFAFqRhUSUDm0
BEypi5rEf9jtj6PTAuzeyiqsjZRf1wQsAwMxkFvbfu+mVWjqCELDbjSoshTX8ZnHIoXeUiEgBHLg
dInQq44Rrw5Gs6uYwN9VdesjHd1qEMqqrW3EloCdAFfLrIxkvnVDL/SEvsAsREz1jjk6vSAb2nZ5
/vp2kKUuVZ6WBmywWu4vhWBwMGKEYyzWQjg6K1m1lHpOvy4DgUKhRS/FrOpB3chtiWpKTdjQx3Uu
ohSps8V0a6kP5F4XRUBLTZVFvu8dWV2JV+dUqAWz9Ud+yDz6gR89h+DISgXTKvjmzdJD4be3frCL
O72+v405XU7/8xstbJ7LdKofCiaB+tnfYnO/N2zHygveu7nzivf/+/YFXz/64KR2/3jhzRI7eSIe
X4UFt9O8sUNCeH9EU5cK7rvEns5StxEeBAK1+/tBHoRn+/Dd8ZM8sp9cOzj0CMq1P+IRadpsboTz
yWn1TZSvGBx+aObgB+1kN4z4pvW2bzvshZ1s7MjeH1hWdRM/sPXIXvimpOXatW37iCs7DPOTf9nh
8t8nIzt1Q68hIbSZ8OXaPmVkJxEBcr8ppNovbT02WyF4MXB1pLUdeGz7qWtPV7PZcieBShHQvhBz
r+3o1/bU3RzeprVt1vYBt1OP6e8mKmZOc/CP+Jh3+TR/cmdJsmkMXruYbWd9l1OF8tgcuIpgtR34
3p7baQZ1S2Ps2gJsO/Znj4aEjW5sKrHCD9BYX+zQC05u7Gm+P+ttLKPtrP+bZfB7HDgntq5i2/Ef
Zml2cjqLqLBtzL52w9uOfm2jzFFYWZNGeRvtbTv6eT5n9Gx/3s8ZldZjLxq7UoxrKEQp247LwW+H
dlRzt3hPi0e+7mUqqpvT3eBCCxCmk0mm7/7pHzIEvmUf2r7W+70O99KiDdtrz5Z9z5iBnxNIeuN7
iJmDZfiA3ftTVDotX+Q7hewtR38fut928JmDNWlvXn4FheL9DzAmz2aB6+1We3WA44/D8fUBO+7s
eb+deQ0NzRoSj5B3j/31TfZdsrGWwu+7rp1lXvqKzmwbKfuAbVCdM7YvWNN28qg+w7cMbVsVccVR
8Ob4H7CEvszQos5LG/+b29x2/mN7inz2hcPaUUk6w/IP3kJSFDLMu9tvraVDnuRzIva1f7mDXBz6
b03nWfziKZjZye//AwAA//8=</cx:binary>
              </cx:geoCache>
            </cx:geography>
          </cx:layoutPr>
        </cx:series>
      </cx:plotAreaRegion>
    </cx:plotArea>
  </cx:chart>
  <cx:spPr>
    <a:ln w="111125">
      <a:solidFill>
        <a:schemeClr val="accent2">
          <a:lumMod val="60000"/>
          <a:lumOff val="40000"/>
        </a:schemeClr>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209549</xdr:colOff>
      <xdr:row>1</xdr:row>
      <xdr:rowOff>152399</xdr:rowOff>
    </xdr:from>
    <xdr:to>
      <xdr:col>11</xdr:col>
      <xdr:colOff>295274</xdr:colOff>
      <xdr:row>20</xdr:row>
      <xdr:rowOff>38100</xdr:rowOff>
    </xdr:to>
    <xdr:graphicFrame macro="">
      <xdr:nvGraphicFramePr>
        <xdr:cNvPr id="2" name="Chart 1">
          <a:extLst>
            <a:ext uri="{FF2B5EF4-FFF2-40B4-BE49-F238E27FC236}">
              <a16:creationId xmlns:a16="http://schemas.microsoft.com/office/drawing/2014/main" id="{D69F8257-222D-28D9-BEE1-073F7589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368300</xdr:colOff>
      <xdr:row>0</xdr:row>
      <xdr:rowOff>174625</xdr:rowOff>
    </xdr:from>
    <xdr:to>
      <xdr:col>9</xdr:col>
      <xdr:colOff>558800</xdr:colOff>
      <xdr:row>15</xdr:row>
      <xdr:rowOff>60325</xdr:rowOff>
    </xdr:to>
    <xdr:graphicFrame macro="">
      <xdr:nvGraphicFramePr>
        <xdr:cNvPr id="4" name="Chart 3">
          <a:extLst>
            <a:ext uri="{FF2B5EF4-FFF2-40B4-BE49-F238E27FC236}">
              <a16:creationId xmlns:a16="http://schemas.microsoft.com/office/drawing/2014/main" id="{9B43A5FD-99D9-2DA9-8C3A-7AC1754F3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1</xdr:row>
      <xdr:rowOff>180975</xdr:rowOff>
    </xdr:from>
    <xdr:to>
      <xdr:col>7</xdr:col>
      <xdr:colOff>323850</xdr:colOff>
      <xdr:row>16</xdr:row>
      <xdr:rowOff>66675</xdr:rowOff>
    </xdr:to>
    <xdr:graphicFrame macro="">
      <xdr:nvGraphicFramePr>
        <xdr:cNvPr id="4" name="Chart 3">
          <a:extLst>
            <a:ext uri="{FF2B5EF4-FFF2-40B4-BE49-F238E27FC236}">
              <a16:creationId xmlns:a16="http://schemas.microsoft.com/office/drawing/2014/main" id="{57CF4B25-312B-A563-B61E-8B7554ABD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336550</xdr:colOff>
      <xdr:row>2</xdr:row>
      <xdr:rowOff>57150</xdr:rowOff>
    </xdr:from>
    <xdr:to>
      <xdr:col>11</xdr:col>
      <xdr:colOff>349250</xdr:colOff>
      <xdr:row>23</xdr:row>
      <xdr:rowOff>6350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94DEA3A-CA83-099B-7936-B49B00E9D8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78500" y="425450"/>
              <a:ext cx="3060700" cy="3816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6350</xdr:colOff>
      <xdr:row>1</xdr:row>
      <xdr:rowOff>180975</xdr:rowOff>
    </xdr:from>
    <xdr:to>
      <xdr:col>10</xdr:col>
      <xdr:colOff>311150</xdr:colOff>
      <xdr:row>16</xdr:row>
      <xdr:rowOff>161925</xdr:rowOff>
    </xdr:to>
    <xdr:graphicFrame macro="">
      <xdr:nvGraphicFramePr>
        <xdr:cNvPr id="3" name="Chart 2">
          <a:extLst>
            <a:ext uri="{FF2B5EF4-FFF2-40B4-BE49-F238E27FC236}">
              <a16:creationId xmlns:a16="http://schemas.microsoft.com/office/drawing/2014/main" id="{6DBAB4F5-1B89-AA45-6D47-5DC238708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522287</xdr:colOff>
      <xdr:row>1</xdr:row>
      <xdr:rowOff>168275</xdr:rowOff>
    </xdr:from>
    <xdr:to>
      <xdr:col>9</xdr:col>
      <xdr:colOff>354012</xdr:colOff>
      <xdr:row>16</xdr:row>
      <xdr:rowOff>60325</xdr:rowOff>
    </xdr:to>
    <xdr:graphicFrame macro="">
      <xdr:nvGraphicFramePr>
        <xdr:cNvPr id="2" name="Chart 1">
          <a:extLst>
            <a:ext uri="{FF2B5EF4-FFF2-40B4-BE49-F238E27FC236}">
              <a16:creationId xmlns:a16="http://schemas.microsoft.com/office/drawing/2014/main" id="{077A8445-7B52-BA4C-49B4-64DAACAB3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xdr:colOff>
      <xdr:row>1</xdr:row>
      <xdr:rowOff>180974</xdr:rowOff>
    </xdr:from>
    <xdr:to>
      <xdr:col>11</xdr:col>
      <xdr:colOff>44450</xdr:colOff>
      <xdr:row>16</xdr:row>
      <xdr:rowOff>171449</xdr:rowOff>
    </xdr:to>
    <xdr:graphicFrame macro="">
      <xdr:nvGraphicFramePr>
        <xdr:cNvPr id="2" name="Chart 1">
          <a:extLst>
            <a:ext uri="{FF2B5EF4-FFF2-40B4-BE49-F238E27FC236}">
              <a16:creationId xmlns:a16="http://schemas.microsoft.com/office/drawing/2014/main" id="{F156EE45-BE83-0262-E6AC-3EE1B1BB0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83868</xdr:colOff>
      <xdr:row>6</xdr:row>
      <xdr:rowOff>0</xdr:rowOff>
    </xdr:from>
    <xdr:to>
      <xdr:col>9</xdr:col>
      <xdr:colOff>527169</xdr:colOff>
      <xdr:row>22</xdr:row>
      <xdr:rowOff>167736</xdr:rowOff>
    </xdr:to>
    <xdr:graphicFrame macro="">
      <xdr:nvGraphicFramePr>
        <xdr:cNvPr id="4" name="Chart 3">
          <a:extLst>
            <a:ext uri="{FF2B5EF4-FFF2-40B4-BE49-F238E27FC236}">
              <a16:creationId xmlns:a16="http://schemas.microsoft.com/office/drawing/2014/main" id="{9BB72899-1A2C-4CDC-8274-68BB5BF9D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575094</xdr:colOff>
      <xdr:row>5</xdr:row>
      <xdr:rowOff>167736</xdr:rowOff>
    </xdr:from>
    <xdr:to>
      <xdr:col>19</xdr:col>
      <xdr:colOff>479244</xdr:colOff>
      <xdr:row>22</xdr:row>
      <xdr:rowOff>155754</xdr:rowOff>
    </xdr:to>
    <xdr:graphicFrame macro="">
      <xdr:nvGraphicFramePr>
        <xdr:cNvPr id="6" name="Chart 5">
          <a:extLst>
            <a:ext uri="{FF2B5EF4-FFF2-40B4-BE49-F238E27FC236}">
              <a16:creationId xmlns:a16="http://schemas.microsoft.com/office/drawing/2014/main" id="{39F123C4-9D4C-424C-8D92-591B385DE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551132</xdr:colOff>
      <xdr:row>6</xdr:row>
      <xdr:rowOff>11980</xdr:rowOff>
    </xdr:from>
    <xdr:to>
      <xdr:col>29</xdr:col>
      <xdr:colOff>503207</xdr:colOff>
      <xdr:row>23</xdr:row>
      <xdr:rowOff>11980</xdr:rowOff>
    </xdr:to>
    <xdr:graphicFrame macro="">
      <xdr:nvGraphicFramePr>
        <xdr:cNvPr id="7" name="Chart 6">
          <a:extLst>
            <a:ext uri="{FF2B5EF4-FFF2-40B4-BE49-F238E27FC236}">
              <a16:creationId xmlns:a16="http://schemas.microsoft.com/office/drawing/2014/main" id="{483526A3-92E9-4CDD-A8BE-D30E5C35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587075</xdr:colOff>
      <xdr:row>6</xdr:row>
      <xdr:rowOff>35941</xdr:rowOff>
    </xdr:from>
    <xdr:to>
      <xdr:col>35</xdr:col>
      <xdr:colOff>640513</xdr:colOff>
      <xdr:row>41</xdr:row>
      <xdr:rowOff>131791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E98BB9CD-37E1-4997-BC9B-DF6A840004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17875" y="1172591"/>
              <a:ext cx="3711038" cy="6547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95848</xdr:colOff>
      <xdr:row>23</xdr:row>
      <xdr:rowOff>59905</xdr:rowOff>
    </xdr:from>
    <xdr:to>
      <xdr:col>9</xdr:col>
      <xdr:colOff>515188</xdr:colOff>
      <xdr:row>42</xdr:row>
      <xdr:rowOff>29833</xdr:rowOff>
    </xdr:to>
    <xdr:graphicFrame macro="">
      <xdr:nvGraphicFramePr>
        <xdr:cNvPr id="9" name="Chart 8">
          <a:extLst>
            <a:ext uri="{FF2B5EF4-FFF2-40B4-BE49-F238E27FC236}">
              <a16:creationId xmlns:a16="http://schemas.microsoft.com/office/drawing/2014/main" id="{9D698B14-CA52-43A9-AB6A-D39FD87B0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575093</xdr:colOff>
      <xdr:row>23</xdr:row>
      <xdr:rowOff>35944</xdr:rowOff>
    </xdr:from>
    <xdr:to>
      <xdr:col>19</xdr:col>
      <xdr:colOff>491226</xdr:colOff>
      <xdr:row>42</xdr:row>
      <xdr:rowOff>11980</xdr:rowOff>
    </xdr:to>
    <xdr:graphicFrame macro="">
      <xdr:nvGraphicFramePr>
        <xdr:cNvPr id="13" name="Chart 12">
          <a:extLst>
            <a:ext uri="{FF2B5EF4-FFF2-40B4-BE49-F238E27FC236}">
              <a16:creationId xmlns:a16="http://schemas.microsoft.com/office/drawing/2014/main" id="{0F2D6732-3A48-4EFB-A445-06D56A8F2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551131</xdr:colOff>
      <xdr:row>23</xdr:row>
      <xdr:rowOff>59905</xdr:rowOff>
    </xdr:from>
    <xdr:to>
      <xdr:col>29</xdr:col>
      <xdr:colOff>503207</xdr:colOff>
      <xdr:row>42</xdr:row>
      <xdr:rowOff>11981</xdr:rowOff>
    </xdr:to>
    <xdr:graphicFrame macro="">
      <xdr:nvGraphicFramePr>
        <xdr:cNvPr id="15" name="Chart 14">
          <a:extLst>
            <a:ext uri="{FF2B5EF4-FFF2-40B4-BE49-F238E27FC236}">
              <a16:creationId xmlns:a16="http://schemas.microsoft.com/office/drawing/2014/main" id="{1099C037-5A27-4918-98AF-98DB5D92E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36</xdr:col>
      <xdr:colOff>13757</xdr:colOff>
      <xdr:row>0</xdr:row>
      <xdr:rowOff>1</xdr:rowOff>
    </xdr:from>
    <xdr:to>
      <xdr:col>39</xdr:col>
      <xdr:colOff>119061</xdr:colOff>
      <xdr:row>6</xdr:row>
      <xdr:rowOff>1</xdr:rowOff>
    </xdr:to>
    <mc:AlternateContent xmlns:mc="http://schemas.openxmlformats.org/markup-compatibility/2006" xmlns:a14="http://schemas.microsoft.com/office/drawing/2010/main">
      <mc:Choice Requires="a14">
        <xdr:graphicFrame macro="">
          <xdr:nvGraphicFramePr>
            <xdr:cNvPr id="2" name="company size">
              <a:extLst>
                <a:ext uri="{FF2B5EF4-FFF2-40B4-BE49-F238E27FC236}">
                  <a16:creationId xmlns:a16="http://schemas.microsoft.com/office/drawing/2014/main" id="{CA979838-EDA6-1AAF-213F-51B669276F24}"/>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22132924" y="1"/>
              <a:ext cx="1930929"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529</xdr:colOff>
      <xdr:row>5</xdr:row>
      <xdr:rowOff>173037</xdr:rowOff>
    </xdr:from>
    <xdr:to>
      <xdr:col>39</xdr:col>
      <xdr:colOff>119062</xdr:colOff>
      <xdr:row>16</xdr:row>
      <xdr:rowOff>158751</xdr:rowOff>
    </xdr:to>
    <mc:AlternateContent xmlns:mc="http://schemas.openxmlformats.org/markup-compatibility/2006" xmlns:a14="http://schemas.microsoft.com/office/drawing/2010/main">
      <mc:Choice Requires="a14">
        <xdr:graphicFrame macro="">
          <xdr:nvGraphicFramePr>
            <xdr:cNvPr id="3" name="Levels">
              <a:extLst>
                <a:ext uri="{FF2B5EF4-FFF2-40B4-BE49-F238E27FC236}">
                  <a16:creationId xmlns:a16="http://schemas.microsoft.com/office/drawing/2014/main" id="{D1C2170A-2CB6-3173-14B4-ACE3FF2B5E00}"/>
                </a:ext>
              </a:extLst>
            </xdr:cNvPr>
            <xdr:cNvGraphicFramePr/>
          </xdr:nvGraphicFramePr>
          <xdr:xfrm>
            <a:off x="0" y="0"/>
            <a:ext cx="0" cy="0"/>
          </xdr:xfrm>
          <a:graphic>
            <a:graphicData uri="http://schemas.microsoft.com/office/drawing/2010/slicer">
              <sle:slicer xmlns:sle="http://schemas.microsoft.com/office/drawing/2010/slicer" name="Levels"/>
            </a:graphicData>
          </a:graphic>
        </xdr:graphicFrame>
      </mc:Choice>
      <mc:Fallback xmlns="">
        <xdr:sp macro="" textlink="">
          <xdr:nvSpPr>
            <xdr:cNvPr id="0" name=""/>
            <xdr:cNvSpPr>
              <a:spLocks noTextEdit="1"/>
            </xdr:cNvSpPr>
          </xdr:nvSpPr>
          <xdr:spPr>
            <a:xfrm>
              <a:off x="22119696" y="1099079"/>
              <a:ext cx="1944158" cy="202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530</xdr:colOff>
      <xdr:row>16</xdr:row>
      <xdr:rowOff>146580</xdr:rowOff>
    </xdr:from>
    <xdr:to>
      <xdr:col>39</xdr:col>
      <xdr:colOff>105834</xdr:colOff>
      <xdr:row>30</xdr:row>
      <xdr:rowOff>77788</xdr:rowOff>
    </xdr:to>
    <mc:AlternateContent xmlns:mc="http://schemas.openxmlformats.org/markup-compatibility/2006" xmlns:a14="http://schemas.microsoft.com/office/drawing/2010/main">
      <mc:Choice Requires="a14">
        <xdr:graphicFrame macro="">
          <xdr:nvGraphicFramePr>
            <xdr:cNvPr id="5" name="Designation">
              <a:extLst>
                <a:ext uri="{FF2B5EF4-FFF2-40B4-BE49-F238E27FC236}">
                  <a16:creationId xmlns:a16="http://schemas.microsoft.com/office/drawing/2014/main" id="{2FD74443-318B-05E7-B944-B729B5907047}"/>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22119697" y="3109913"/>
              <a:ext cx="193092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26987</xdr:colOff>
      <xdr:row>30</xdr:row>
      <xdr:rowOff>67205</xdr:rowOff>
    </xdr:from>
    <xdr:to>
      <xdr:col>39</xdr:col>
      <xdr:colOff>132292</xdr:colOff>
      <xdr:row>41</xdr:row>
      <xdr:rowOff>158751</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D6905AD8-D04A-75E8-C839-6B0F229C1B4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2146154" y="5623455"/>
              <a:ext cx="1930930" cy="2128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avi%20kumar/AppData/Local/Microsoft/Windows/INetCache/IE/RO500IOX/DASHBOARD_final%20(adrs)%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33.214720023148" createdVersion="8" refreshedVersion="8" minRefreshableVersion="3" recordCount="313" xr:uid="{05B26583-B0D0-4ADD-BB0E-5EF86EB99C91}">
  <cacheSource type="worksheet">
    <worksheetSource ref="A1:K314" sheet=".xlsx].xlsx]linkedin_total" r:id="rId2"/>
  </cacheSource>
  <cacheFields count="10">
    <cacheField name="Index" numFmtId="0">
      <sharedItems containsSemiMixedTypes="0" containsString="0" containsNumber="1" containsInteger="1" minValue="1" maxValue="313"/>
    </cacheField>
    <cacheField name="Designation" numFmtId="0">
      <sharedItems/>
    </cacheField>
    <cacheField name="Company_Name" numFmtId="0">
      <sharedItems/>
    </cacheField>
    <cacheField name="Linkedin_Followers" numFmtId="0">
      <sharedItems containsSemiMixedTypes="0" containsString="0" containsNumber="1" containsInteger="1" minValue="5" maxValue="6585787"/>
    </cacheField>
    <cacheField name="Involvement" numFmtId="0">
      <sharedItems/>
    </cacheField>
    <cacheField name="Levels" numFmtId="0">
      <sharedItems count="6">
        <s v="Mid-Senior level"/>
        <s v="Internship"/>
        <s v="Entry level"/>
        <s v="Associate"/>
        <s v="Executive"/>
        <s v="Director"/>
      </sharedItems>
    </cacheField>
    <cacheField name="Employees_Count" numFmtId="0">
      <sharedItems containsSemiMixedTypes="0" containsString="0" containsNumber="1" containsInteger="1" minValue="10" maxValue="10001" count="8">
        <n v="5000"/>
        <n v="50"/>
        <n v="200"/>
        <n v="10001"/>
        <n v="10"/>
        <n v="10000"/>
        <n v="1000"/>
        <n v="500"/>
      </sharedItems>
    </cacheField>
    <cacheField name="Industry" numFmtId="0">
      <sharedItems count="71">
        <s v="IT Services and IT Consulting"/>
        <s v="Business Consulting and Services"/>
        <s v="Education Administration Programs"/>
        <s v="Computer and Network Security"/>
        <s v="Financial Services"/>
        <s v="Pharmaceutical Manufacturing"/>
        <s v="Banking"/>
        <s v="Oil and Gas"/>
        <s v="Human Resources Services"/>
        <s v="Executive Offices"/>
        <s v="Manufacturing"/>
        <s v="Real Estate"/>
        <s v="Media Production"/>
        <s v="Motor Vehicle Manufacturing"/>
        <s v="Accounting"/>
        <s v="Hospitals and Health Care"/>
        <s v="Non-profit Organizations"/>
        <s v="Advertising Services"/>
        <s v="Software Development"/>
        <s v="Civil Engineering"/>
        <s v="Staffing and Recruiting"/>
        <s v="Utilities"/>
        <s v="Information Services"/>
        <s v="Food and Beverage Services"/>
        <s v="Biotechnology Research"/>
        <s v="Veterinary Services"/>
        <s v="Technology, Information and Internet"/>
        <s v="Spectator Sports"/>
        <s v="Animation and Post-production"/>
        <s v="Retail Office Equipment"/>
        <s v="Venture Capital and Private Equity Principals"/>
        <s v="Photography"/>
        <s v="Appliances, Electrical, and Electronics Manufacturing"/>
        <s v="E-Learning Providers"/>
        <s v="Marketing Services"/>
        <s v="Insurance"/>
        <s v="Online Audio and Video Media"/>
        <s v="Computers and Electronics Manufacturing"/>
        <s v="Retail"/>
        <s v="Public Relations and Communications Services"/>
        <s v="Consumer Services"/>
        <s v="Aviation and Aerospace Component Manufacturing"/>
        <s v="Construction"/>
        <s v="International Affairs"/>
        <s v="Telecommunications"/>
        <s v="Newspaper Publishing"/>
        <s v="Food and Beverage Manufacturing"/>
        <s v="Professional Training and Coaching"/>
        <s v="Hospitality"/>
        <s v="Transportation, Logistics, Supply Chain and Storage"/>
        <s v="Legal Services"/>
        <s v="Wholesale Building Materials"/>
        <s v="Technology, Information and Media"/>
        <s v="Mental Health Care"/>
        <s v="Higher Education"/>
        <s v="Retail Apparel and Fashion"/>
        <s v="Retail Luxury Goods and Jewelry"/>
        <s v="Think Tanks"/>
        <s v="Outsourcing and Offshoring Consulting"/>
        <s v="International Trade and Development"/>
        <s v="Wellness and Fitness Services"/>
        <s v="Solar Electric Power Generation"/>
        <s v="Translation and Localization"/>
        <s v="Beverage Manufacturing"/>
        <s v="Personal Care Product Manufacturing"/>
        <s v="Textile Manufacturing"/>
        <s v="Design Services"/>
        <s v="Gambling Facilities and Casinos"/>
        <s v="Chemical Manufacturing"/>
        <s v="Computer Networking Products"/>
        <s v="Professional Services"/>
      </sharedItems>
    </cacheField>
    <cacheField name="Location" numFmtId="0">
      <sharedItems count="51">
        <s v="Bengaluru"/>
        <s v="Greater Delhi Area"/>
        <s v="Mumbai"/>
        <s v="Jaipur"/>
        <s v="Lucknow"/>
        <s v="Noida"/>
        <s v="Delhi"/>
        <s v="Chennai"/>
        <s v="Hyderabad"/>
        <s v="Navi Mumbai"/>
        <s v="Ludhiana"/>
        <s v="Ranchi"/>
        <s v="Telangana"/>
        <s v="Gurgaon"/>
        <s v="Pune"/>
        <s v="Itanagar"/>
        <s v="Indore"/>
        <s v="Kolkata"/>
        <s v="Chandigarh"/>
        <s v="Patna"/>
        <s v="Udaipur"/>
        <s v="Bandipura"/>
        <s v="South Asia"/>
        <s v="Greater Kolkata Area"/>
        <s v="Ahmedabad"/>
        <s v="Gurugram"/>
        <s v="Warangal"/>
        <s v="Durgapur"/>
        <s v="Lephripada"/>
        <s v="Thrissur"/>
        <s v="Vellore"/>
        <s v="Nagpur"/>
        <s v="Pattambi"/>
        <s v="Greater Chennai Area"/>
        <s v="Kochi"/>
        <s v="Dharmsala"/>
        <s v="Coimbatore"/>
        <s v="Rajkot"/>
        <s v="Maharashtra"/>
        <s v="Karaikal"/>
        <s v="Jamnagar"/>
        <s v="Amaravati"/>
        <s v="Tiruvalla"/>
        <s v="New Delhi"/>
        <s v="Uttarakhand"/>
        <s v="Dehradun"/>
        <s v="Odisha"/>
        <s v="Shaikpet"/>
        <s v="Sahibzada Ajit Singh Nagar"/>
        <s v="Uttar Pradesh"/>
        <s v="Surat"/>
      </sharedItems>
    </cacheField>
    <cacheField name="Total_Applicant" numFmtId="0">
      <sharedItems containsSemiMixedTypes="0" containsString="0" containsNumber="1" containsInteger="1" minValue="1" maxValue="196"/>
    </cacheField>
  </cacheFields>
  <extLst>
    <ext xmlns:x14="http://schemas.microsoft.com/office/spreadsheetml/2009/9/main" uri="{725AE2AE-9491-48be-B2B4-4EB974FC3084}">
      <x14:pivotCacheDefinition pivotCacheId="5723314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34.917789583335" createdVersion="8" refreshedVersion="8" minRefreshableVersion="3" recordCount="313" xr:uid="{1AE39D49-664D-4AA0-919A-9D4A523DCD71}">
  <cacheSource type="worksheet">
    <worksheetSource name="Table2"/>
  </cacheSource>
  <cacheFields count="11">
    <cacheField name="Index" numFmtId="0">
      <sharedItems containsSemiMixedTypes="0" containsString="0" containsNumber="1" containsInteger="1" minValue="1" maxValue="313" count="3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sharedItems>
    </cacheField>
    <cacheField name="Designation" numFmtId="0">
      <sharedItems count="225">
        <s v="Account Based Marketing Executive"/>
        <s v="Account internship"/>
        <s v="Admission Tele Counselor"/>
        <s v="Airport Ground staff"/>
        <s v="Analyst"/>
        <s v="API Developer"/>
        <s v="Applications Engineer"/>
        <s v="Area Operations Manager"/>
        <s v="Area Sales Manager-CA"/>
        <s v="ARM-Liabilities &amp; RM- Branch Banking"/>
        <s v="Assistant Manager"/>
        <s v="Assistant Manager "/>
        <s v="Assistant Project Lead"/>
        <s v="Assisting Video Direction"/>
        <s v="Associate"/>
        <s v="Associate - FNO Trade support"/>
        <s v="Associate Customer Care"/>
        <s v="Associate- Global Market"/>
        <s v="Associate Level 1 - DEC-Brokerage"/>
        <s v="Associate Manager - Equity Research"/>
        <s v="Associate Mgr-Data Analytics"/>
        <s v="Associate Tech Specialist"/>
        <s v="Associate_Operations"/>
        <s v="Associate_Service Desk"/>
        <s v="AVP-Customer Experience"/>
        <s v="AVP-Impairment"/>
        <s v="Awareness Session Coordinator"/>
        <s v="B2B Copywriter"/>
        <s v="Back Office Executive"/>
        <s v="Backend Developer"/>
        <s v="Backend Development"/>
        <s v="BD Manager"/>
        <s v="Brand Manager"/>
        <s v="Business Analyst"/>
        <s v="Business Associate"/>
        <s v="Business Development"/>
        <s v="Business Development Executive"/>
        <s v="Business Development Representative"/>
        <s v="C# developer"/>
        <s v="Catalog Associate"/>
        <s v="Catalog Operations"/>
        <s v="Chemistry Marketing Operations"/>
        <s v="Chief of Staff "/>
        <s v="Client Servicing"/>
        <s v="Client Servicing Head"/>
        <s v="Clinical Coordinator"/>
        <s v="Cloud Support Engineer"/>
        <s v="Community Manager"/>
        <s v="Company Secretary"/>
        <s v="Consultant"/>
        <s v="Content Creation  "/>
        <s v="Content Development"/>
        <s v="Content Writing"/>
        <s v="Copywriter"/>
        <s v="Corporate Sales"/>
        <s v="Credit Analyst"/>
        <s v="Cricket Systems Operator"/>
        <s v="Customer Service Associate"/>
        <s v="Cyber Security"/>
        <s v="Data Engineer"/>
        <s v="Data Entry"/>
        <s v="Data Entry Operator"/>
        <s v="Data Entry Work"/>
        <s v="Data Specialist - Remote"/>
        <s v="Database Building/Managemen"/>
        <s v="Database Engineer"/>
        <s v="Debt Manager"/>
        <s v="Delivery officer"/>
        <s v="Desktop Support Administrator"/>
        <s v="Developer"/>
        <s v="Digital Marketing"/>
        <s v="DIGITAL MARKETING EXECUTIVE"/>
        <s v="Digital Marketing Specialist"/>
        <s v="Digital Media Marketing"/>
        <s v="DIRECT SUPPORT PROFESSIONAL"/>
        <s v="Director"/>
        <s v="Document verification"/>
        <s v="Dotnet Consultant"/>
        <s v="E Commerce Executive"/>
        <s v="Ecommerce Management"/>
        <s v="Embedded Systems"/>
        <s v="Engg. RMS"/>
        <s v="English Trainer"/>
        <s v="Executive"/>
        <s v="Facebook Ads"/>
        <s v="Fashion Consultant"/>
        <s v="Finance Internship"/>
        <s v="Financial Analysis"/>
        <s v="Financial Data Analyst"/>
        <s v="Financial Research Analyst"/>
        <s v="FINANCIAL SERVICE CONSULTANT"/>
        <s v="Flight management Development"/>
        <s v="Fraud Analyst"/>
        <s v="Freelance Job"/>
        <s v="Front Desk Executive"/>
        <s v="Front End Development"/>
        <s v="Functional SME"/>
        <s v="General Manager "/>
        <s v="Graphic Design"/>
        <s v="Growth  associate"/>
        <s v="GSA - Housekeeping"/>
        <s v="Guest Relations &amp; Ticketing jobs"/>
        <s v="Healthcare Manager"/>
        <s v="Hiring Website Manager_Reputed Retail Industry_Gurgaon"/>
        <s v="Hospital Business Manager"/>
        <s v="housekeeping staff"/>
        <s v="HR Recruiter"/>
        <s v="Human Resources (HR) "/>
        <s v="Ideas2it - Blockchain Developer "/>
        <s v="Incident Manager"/>
        <s v="IndiaNi-Business Analyst"/>
        <s v="Influencer Marketing "/>
        <s v="Information Technology Operations Analyst"/>
        <s v="Inside Sales"/>
        <s v="Integrated Digital Marketing/Email Marketing"/>
        <s v="International Business Development"/>
        <s v="Key Account Manager"/>
        <s v="Law/Legal "/>
        <s v="Lead - Credit Research"/>
        <s v="Lead Business Analyst "/>
        <s v="Lead Engineer"/>
        <s v="Lead-Data Analytics"/>
        <s v="Lead-New Hire Training"/>
        <s v="LinkedIn Marketing "/>
        <s v="Management Trainee"/>
        <s v="Management Trainee "/>
        <s v="Manager Digital Marketing"/>
        <s v="Manager-Bussiness Analytics"/>
        <s v="MANAGING PARTNER "/>
        <s v="Market Research"/>
        <s v="Marketing "/>
        <s v="Marketing &amp; Client Relationship Management"/>
        <s v="Marketing And Business Development "/>
        <s v="Marketing Executive"/>
        <s v="Marketing Manager"/>
        <s v="Media &amp; public Relations"/>
        <s v="Mediacal Coding Jobs"/>
        <s v="Medical Representative"/>
        <s v="Merchandiser"/>
        <s v="Microcontrollers "/>
        <s v="NET &amp; Oracle Developer"/>
        <s v="NET &amp; SQL Developer"/>
        <s v="NFT Analyst"/>
        <s v="Operations "/>
        <s v="Operations Executive"/>
        <s v="Operations Internship in Delhi at INGLU"/>
        <s v="Operations Internship in Delhi, Noida at Buddy4Study"/>
        <s v="Operations Internship in Mumbai at Janaswamy Associates"/>
        <s v="Operations Internship in Mumbai at Nextyn"/>
        <s v="Operations Support"/>
        <s v="Opkey - UI Developer - HTML/CSS"/>
        <s v="Order Management"/>
        <s v="Performance Marketing Assistant"/>
        <s v="Phone Banking Officer"/>
        <s v="Photography"/>
        <s v="PHP Development"/>
        <s v="Power BI "/>
        <s v="Product Design"/>
        <s v="Product Marketing"/>
        <s v="Professional-Research Business Research"/>
        <s v="Prof-Research Investment Banking"/>
        <s v="Program manager"/>
        <s v="Program Manager "/>
        <s v="Project Analyst"/>
        <s v="Project Manager"/>
        <s v="Project Manager "/>
        <s v="Psychology "/>
        <s v="Public Health Specialist"/>
        <s v="Python  Developer"/>
        <s v="Quality Analyst"/>
        <s v="Regional Business Head"/>
        <s v="Regional Coordinator"/>
        <s v="Relationship Manager"/>
        <s v="Relationship Manager "/>
        <s v="Research Analyst"/>
        <s v="Research Associate "/>
        <s v="Rewards Specialist"/>
        <s v="RPA Developer"/>
        <s v="Rubico IT - Cloud Infrastructure Administrator"/>
        <s v="Rubico IT - Wordpress Developer - Web Applications"/>
        <s v="Sales And  Marketing "/>
        <s v="Sales And Marketing"/>
        <s v="SAM8 Business Analyst"/>
        <s v="SDE"/>
        <s v="SDR Manager "/>
        <s v="Search Engine Optimization "/>
        <s v="Security Engineer"/>
        <s v="Security Services"/>
        <s v="Senior  Manager"/>
        <s v="Senior Analyst"/>
        <s v="Senior API Developer"/>
        <s v="Senior Executive "/>
        <s v="SEO Executive"/>
        <s v="SEO Fresher"/>
        <s v="SEO Internship "/>
        <s v="SEO Specialist"/>
        <s v="Social  Media Content "/>
        <s v="Social  Media internship"/>
        <s v="Social  Media marketing"/>
        <s v="Social Media Marketing "/>
        <s v="Software Engineer Development "/>
        <s v="Software Engineer Development or Testing"/>
        <s v="Sr Associate Software Engineer"/>
        <s v="Sr Engi mid-senior level"/>
        <s v="Sr. Ass mid-senior level"/>
        <s v="Sr. Executive - Customer Relations"/>
        <s v="Sr. HR  associate"/>
        <s v="Strategic Account Manager"/>
        <s v="Strategic Intelligence Analyst"/>
        <s v="Student internship"/>
        <s v="Tech Development "/>
        <s v="Technical Manage"/>
        <s v="Technical Officer "/>
        <s v="Technology Program Manager"/>
        <s v="Telecallers"/>
        <s v="Telecalling Internship "/>
        <s v="TELESALES REPRESENTATIVES"/>
        <s v="Transaction Monitoring specialist "/>
        <s v="Treasury Markets and Investments"/>
        <s v="UI Engineer "/>
        <s v="Video And Contant editing "/>
        <s v="Video Making"/>
        <s v="Web Dev internship"/>
        <s v="Wipro contact trainers"/>
        <s v="Workforce Management Specialist"/>
      </sharedItems>
    </cacheField>
    <cacheField name="Company_Name" numFmtId="0">
      <sharedItems count="228">
        <s v="Uplers"/>
        <s v="SME Consulting Private Limited"/>
        <s v="Mirats."/>
        <s v="Splisys"/>
        <s v="AEC - Abroad Education Consultants"/>
        <s v="NG Networks"/>
        <s v="Barclays"/>
        <s v="Novartis India"/>
        <s v="IDFC FIRST Bank"/>
        <s v="NOV"/>
        <s v="Bank of America"/>
        <s v="Vitasta Consulting Pvt Ltd"/>
        <s v="Mahindra Group"/>
        <s v="General Mills"/>
        <s v="JLL"/>
        <s v="Chain2bollywood"/>
        <s v="Ford Motor Company"/>
        <s v="PwC India"/>
        <s v="PwC"/>
        <s v="BNP Paribas"/>
        <s v="Aster DM Healthcare"/>
        <s v="Sutherland"/>
        <s v="Tech Mahindra Business Services"/>
        <s v="HyreFox Consultants"/>
        <s v="SHARP NGO"/>
        <s v="Hire Digital"/>
        <s v="Business Employment"/>
        <s v="Revnue"/>
        <s v="Gyizer"/>
        <s v="RC Project Consultancy (RCPC)"/>
        <s v="GlobalHunt"/>
        <s v="MakroCare"/>
        <s v="Customized Energy Solutions"/>
        <s v="Anaxee Digital Runners Private Limited"/>
        <s v="Creator"/>
        <s v="Innovalus Technologies"/>
        <s v="Monster India"/>
        <s v="Besides Digital"/>
        <s v="Elite Biotech"/>
        <s v="XOXOtails"/>
        <s v="Urban Company"/>
        <s v="The Sports Gurukul"/>
        <s v="Srinika"/>
        <s v="Cyient"/>
        <s v="ANS Commerce"/>
        <s v="Industrybuying.com"/>
        <s v="Merck Group"/>
        <s v="Accel in India"/>
        <s v="Manish Chaturvedi Photography &amp; Films"/>
        <s v="Catenon India"/>
        <s v="Dhingra Pharma"/>
        <s v="Antal International"/>
        <s v="KSM Associates"/>
        <s v="Infor"/>
        <s v="Grow Online"/>
        <s v="MoneyyApp"/>
        <s v="Wiingy"/>
        <s v="Fyp"/>
        <s v="onlydigitalway"/>
        <s v="Spectrum Insurance Broking (P) Limited"/>
        <s v="AGRIM"/>
        <s v="Wedding Affair"/>
        <s v="Global Tree"/>
        <s v="Daten &amp; Wissen"/>
        <s v="iPhone Photography School"/>
        <s v="OLIVER Agency"/>
        <s v="SAK GROUP"/>
        <s v="Modifyed Digital"/>
        <s v="One Four Seven"/>
        <s v="Digital Class"/>
        <s v="MUFG"/>
        <s v="Hawk-Eye Innovations Ltd"/>
        <s v="Accenture in India"/>
        <s v="bp"/>
        <s v="Your Retail Coach"/>
        <s v="Booming Bulls Academyâ„¢"/>
        <s v="Universal Electronics"/>
        <s v="White Force Group"/>
        <s v="Tata ClassEdge"/>
        <s v="77 Million Digital Marketing Agency"/>
        <s v="Android Developer"/>
        <s v="CouponsWala"/>
        <s v="Fortuna PR"/>
        <s v="Money Making Trading Courses"/>
        <s v="Pinacle Web India"/>
        <s v="Crony Technovest OPC Private Limited"/>
        <s v="MITYUNG"/>
        <s v="Octro Inc."/>
        <s v="Upperthrust Technologies Private Limited"/>
        <s v="PROVOST"/>
        <s v="Aristocrat IT Solutions Pvt. Ltd."/>
        <s v="LOOKS SALON PVT. LTD."/>
        <s v="ResCare Community Living"/>
        <s v="EngageMyTalent HR Solutions"/>
        <s v="Women Hopes"/>
        <s v="Rapid Techs"/>
        <s v="Collins Aerospace"/>
        <s v="Kaarlo Training &amp; HR Solutions Pvt. Ltd."/>
        <s v="Capita"/>
        <s v="Wish A Design"/>
        <s v="AONE HR SERVICES"/>
        <s v="Arth"/>
        <s v="Qualicentric LLP"/>
        <s v="World Health Organization"/>
        <s v="Wipro"/>
        <s v="JOBS 'n TA HR Services"/>
        <s v="Airbus"/>
        <s v="TELUS International AI Data Solutions"/>
        <s v="AKMV Consultants"/>
        <s v="IMG Global Infotech Private Limited"/>
        <s v="Tata Communications"/>
        <s v="Sakshi Media"/>
        <s v="Housejoy"/>
        <s v="Tiny Dot Foods"/>
        <s v="Medical Dialogues"/>
        <s v="The Social Media Branding"/>
        <s v="Ronin Labs"/>
        <s v="Semporro"/>
        <s v="PloPdo"/>
        <s v="Courtyard by Marriott"/>
        <s v="Seven Consultancy (HR Solution)"/>
        <s v="Cipla"/>
        <s v="Foursis Technical Solutions"/>
        <s v="HireSure.ai (YC S22)"/>
        <s v="Veranda Race"/>
        <s v="Antino"/>
        <s v="Zypp Electric"/>
        <s v="Apollo Hospitals"/>
        <s v="VKAPS IT Solutions Pvt. Ltd."/>
        <s v="Jagran New Media"/>
        <s v="Offbeat Marketing &amp; Communication"/>
        <s v="Ideas2IT Technologies"/>
        <s v="IndiaNIC Infotech Limited"/>
        <s v="Infidigit"/>
        <s v="AKS ProTalent"/>
        <s v="Tetrahedron Manufacturing Services"/>
        <s v="Pine Labs"/>
        <s v="TechnoScience (Domnic Lewis International LLC)"/>
        <s v="Supreme Law Chamber"/>
        <s v="Habitat for Humanity Trust"/>
        <s v="LTIMindtree"/>
        <s v="Carrier"/>
        <s v="Alore - Growth OS"/>
        <s v="Valueonshore Advisors"/>
        <s v="Dream11"/>
        <s v="Franchise Alpha"/>
        <s v="DrillMaps"/>
        <s v="Vishranthi Homes Private Limited"/>
        <s v="GrowthStudioz"/>
        <s v="Samarpak Management Solutions"/>
        <s v="Alliance Recruitment Agency"/>
        <s v="Galderma"/>
        <s v="EnKASH"/>
        <s v="Achievers Spot"/>
        <s v="Nemesis hr Consultants"/>
        <s v="Eduprime"/>
        <s v="Socially Souled"/>
        <s v="INGLU"/>
        <s v="Buddy4Study"/>
        <s v="Janaswamy Associates"/>
        <s v="Nextyn"/>
        <s v="American Express"/>
        <s v="Opkey"/>
        <s v="Rent An Attire"/>
        <s v="Gusti Leder Stores GmbH"/>
        <s v="ICICI Bank"/>
        <s v="MOMENTZ"/>
        <s v="Sixth Sense IT Solutions"/>
        <s v="Infosys"/>
        <s v="Auxo Technology Labs Private Limited"/>
        <s v="Teleporter"/>
        <s v="NielsenIQ"/>
        <s v="World Resources Institute"/>
        <s v="HIRExpert"/>
        <s v="Infosys BPM"/>
        <s v="UST"/>
        <s v="TaskUs"/>
        <s v="Unacademy"/>
        <s v="Evidence Action"/>
        <s v="T&amp;N Business Services Pvt. Ltd"/>
        <s v="MintSkill HR Solutions LLP"/>
        <s v="Fusion Technology Solutions"/>
        <s v="Agoda"/>
        <s v="Rubico"/>
        <s v="Wrapped Up Love"/>
        <s v="Caliber"/>
        <s v="EMIS Group plc"/>
        <s v="GoComet"/>
        <s v="LEANVIA"/>
        <s v="ImmuneBytes"/>
        <s v="Alexis Infosolutions"/>
        <s v="SocialChamps Media Pvt. Ltd."/>
        <s v="Husk Power Systems"/>
        <s v="Lionbridge"/>
        <s v="Bacardi"/>
        <s v="Testbook"/>
        <s v="SkillDzire-Recruit"/>
        <s v="Devout Tech Consultants Pvt Ltd"/>
        <s v="Digital Piloto"/>
        <s v="Digital Refresh Networks"/>
        <s v="Le15 Patisserie Pvt Ltd"/>
        <s v="Belora Cosmetics"/>
        <s v="Amounee"/>
        <s v="NeoDove"/>
        <s v="Design Sundays"/>
        <s v="FS Life (Prev. FableStreet)"/>
        <s v="All 'Bout Communication"/>
        <s v="OTFCoder"/>
        <s v="Eduonix Learning Solutions Pvt Ltd"/>
        <s v="Aristocrat"/>
        <s v="Brigade Group"/>
        <s v="Appex Innovation"/>
        <s v="Swiggy"/>
        <s v="Verizon"/>
        <s v="Ecolab"/>
        <s v="Kapil Consultancy Recruitment Services PVT LTD."/>
        <s v="GANPATI ASSOCIATES"/>
        <s v="Tribiz India"/>
        <s v="Deutsche Bank"/>
        <s v="Forward Networks, Inc."/>
        <s v="Broomees India"/>
        <s v="Sumans Royal Aroma"/>
        <s v="Ideamagix"/>
        <s v="Saujil Global Pvt. Ltd."/>
        <s v="Mobikode"/>
        <s v="Secret MindTech"/>
        <s v="Overture Rede"/>
        <s v="Guardian Life"/>
      </sharedItems>
    </cacheField>
    <cacheField name="Linkedin_Followers" numFmtId="0">
      <sharedItems containsSemiMixedTypes="0" containsString="0" containsNumber="1" containsInteger="1" minValue="5" maxValue="6585787"/>
    </cacheField>
    <cacheField name="Involvement" numFmtId="0">
      <sharedItems/>
    </cacheField>
    <cacheField name="Levels" numFmtId="0">
      <sharedItems count="6">
        <s v="Mid-Senior level"/>
        <s v="Internship"/>
        <s v="Entry level"/>
        <s v="Associate"/>
        <s v="Executive"/>
        <s v="Director"/>
      </sharedItems>
    </cacheField>
    <cacheField name="company size" numFmtId="0">
      <sharedItems count="3">
        <s v="large"/>
        <s v="small"/>
        <s v="medium"/>
      </sharedItems>
    </cacheField>
    <cacheField name="Employees_Count" numFmtId="0">
      <sharedItems containsSemiMixedTypes="0" containsString="0" containsNumber="1" containsInteger="1" minValue="10" maxValue="10001"/>
    </cacheField>
    <cacheField name="Industry" numFmtId="0">
      <sharedItems/>
    </cacheField>
    <cacheField name="Location" numFmtId="0">
      <sharedItems count="51">
        <s v="Bengaluru"/>
        <s v="Greater Delhi Area"/>
        <s v="Mumbai"/>
        <s v="Jaipur"/>
        <s v="Lucknow"/>
        <s v="Noida"/>
        <s v="Delhi"/>
        <s v="Chennai"/>
        <s v="Hyderabad"/>
        <s v="Navi Mumbai"/>
        <s v="Ludhiana"/>
        <s v="Ranchi"/>
        <s v="Telangana"/>
        <s v="Gurgaon"/>
        <s v="Pune"/>
        <s v="Itanagar"/>
        <s v="Indore"/>
        <s v="Kolkata"/>
        <s v="Chandigarh"/>
        <s v="Patna"/>
        <s v="Udaipur"/>
        <s v="Bandipura"/>
        <s v="South Asia"/>
        <s v="Greater Kolkata Area"/>
        <s v="Ahmedabad"/>
        <s v="Gurugram"/>
        <s v="Warangal"/>
        <s v="Durgapur"/>
        <s v="Lephripada"/>
        <s v="Thrissur"/>
        <s v="Vellore"/>
        <s v="Nagpur"/>
        <s v="Pattambi"/>
        <s v="Greater Chennai Area"/>
        <s v="Kochi"/>
        <s v="Dharmsala"/>
        <s v="Coimbatore"/>
        <s v="Rajkot"/>
        <s v="Maharashtra"/>
        <s v="Karaikal"/>
        <s v="Jamnagar"/>
        <s v="Amaravati"/>
        <s v="Tiruvalla"/>
        <s v="New Delhi"/>
        <s v="Uttarakhand"/>
        <s v="Dehradun"/>
        <s v="Odisha"/>
        <s v="Shaikpet"/>
        <s v="Sahibzada Ajit Singh Nagar"/>
        <s v="Uttar Pradesh"/>
        <s v="Surat"/>
      </sharedItems>
    </cacheField>
    <cacheField name="Total_Applicant" numFmtId="0">
      <sharedItems containsSemiMixedTypes="0" containsString="0" containsNumber="1" containsInteger="1" minValue="1" maxValue="196"/>
    </cacheField>
  </cacheFields>
  <extLst>
    <ext xmlns:x14="http://schemas.microsoft.com/office/spreadsheetml/2009/9/main" uri="{725AE2AE-9491-48be-B2B4-4EB974FC3084}">
      <x14:pivotCacheDefinition pivotCacheId="219756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1"/>
    <s v="Account Based Marketing Executive"/>
    <s v="Uplers"/>
    <n v="718560"/>
    <s v="Full-Time"/>
    <x v="0"/>
    <x v="0"/>
    <x v="0"/>
    <x v="0"/>
    <n v="1"/>
  </r>
  <r>
    <n v="2"/>
    <s v="Account Based Marketing Executive"/>
    <s v="Uplers"/>
    <n v="718519"/>
    <s v="Full-Time"/>
    <x v="0"/>
    <x v="0"/>
    <x v="0"/>
    <x v="1"/>
    <n v="1"/>
  </r>
  <r>
    <n v="3"/>
    <s v="Account Based Marketing Executive"/>
    <s v="Uplers"/>
    <n v="718590"/>
    <s v="Full-Time"/>
    <x v="0"/>
    <x v="0"/>
    <x v="0"/>
    <x v="2"/>
    <n v="1"/>
  </r>
  <r>
    <n v="4"/>
    <s v="Account internship"/>
    <s v="SME Consulting Private Limited"/>
    <n v="43"/>
    <s v="Full-Time"/>
    <x v="1"/>
    <x v="1"/>
    <x v="1"/>
    <x v="3"/>
    <n v="1"/>
  </r>
  <r>
    <n v="5"/>
    <s v="Account internship"/>
    <s v="Mirats."/>
    <n v="815"/>
    <s v="Full-Time"/>
    <x v="1"/>
    <x v="1"/>
    <x v="0"/>
    <x v="4"/>
    <n v="1"/>
  </r>
  <r>
    <n v="6"/>
    <s v="Account internship"/>
    <s v="Splisys"/>
    <n v="1204"/>
    <s v="Full-Time"/>
    <x v="1"/>
    <x v="2"/>
    <x v="0"/>
    <x v="5"/>
    <n v="5"/>
  </r>
  <r>
    <n v="7"/>
    <s v="Admission Tele Counselor"/>
    <s v="AEC - Abroad Education Consultants"/>
    <n v="1749"/>
    <s v="Full-Time"/>
    <x v="2"/>
    <x v="2"/>
    <x v="2"/>
    <x v="6"/>
    <n v="5"/>
  </r>
  <r>
    <n v="8"/>
    <s v="Airport Ground staff"/>
    <s v="NG Networks"/>
    <n v="1873"/>
    <s v="Full-Time"/>
    <x v="2"/>
    <x v="1"/>
    <x v="3"/>
    <x v="7"/>
    <n v="1"/>
  </r>
  <r>
    <n v="9"/>
    <s v="Analyst"/>
    <s v="Barclays"/>
    <n v="1323372"/>
    <s v="Full-Time"/>
    <x v="3"/>
    <x v="3"/>
    <x v="4"/>
    <x v="6"/>
    <n v="1"/>
  </r>
  <r>
    <n v="10"/>
    <s v="Analyst"/>
    <s v="Novartis India"/>
    <n v="121337"/>
    <s v="Full-Time"/>
    <x v="3"/>
    <x v="3"/>
    <x v="5"/>
    <x v="8"/>
    <n v="1"/>
  </r>
  <r>
    <n v="11"/>
    <s v="API Developer"/>
    <s v="IDFC FIRST Bank"/>
    <n v="883817"/>
    <s v="Full-Time"/>
    <x v="2"/>
    <x v="3"/>
    <x v="6"/>
    <x v="8"/>
    <n v="1"/>
  </r>
  <r>
    <n v="12"/>
    <s v="Applications Engineer"/>
    <s v="NOV"/>
    <n v="640435"/>
    <s v="Full-Time"/>
    <x v="2"/>
    <x v="3"/>
    <x v="7"/>
    <x v="9"/>
    <n v="1"/>
  </r>
  <r>
    <n v="13"/>
    <s v="Area Operations Manager"/>
    <s v="IDFC FIRST Bank"/>
    <n v="883833"/>
    <s v="Full-Time"/>
    <x v="0"/>
    <x v="3"/>
    <x v="6"/>
    <x v="10"/>
    <n v="1"/>
  </r>
  <r>
    <n v="14"/>
    <s v="Area Sales Manager-CA"/>
    <s v="IDFC FIRST Bank"/>
    <n v="883829"/>
    <s v="Full-Time"/>
    <x v="0"/>
    <x v="3"/>
    <x v="6"/>
    <x v="11"/>
    <n v="1"/>
  </r>
  <r>
    <n v="15"/>
    <s v="ARM-Liabilities &amp; RM- Branch Banking"/>
    <s v="IDFC FIRST Bank"/>
    <n v="883867"/>
    <s v="Full-Time"/>
    <x v="2"/>
    <x v="3"/>
    <x v="6"/>
    <x v="12"/>
    <n v="1"/>
  </r>
  <r>
    <n v="16"/>
    <s v="Assistant Manager"/>
    <s v="Bank of America"/>
    <n v="2375126"/>
    <s v="Full-Time"/>
    <x v="0"/>
    <x v="3"/>
    <x v="6"/>
    <x v="13"/>
    <n v="1"/>
  </r>
  <r>
    <n v="17"/>
    <s v="Assistant Manager"/>
    <s v="Vitasta Consulting Pvt Ltd"/>
    <n v="39716"/>
    <s v="Full-Time"/>
    <x v="0"/>
    <x v="1"/>
    <x v="8"/>
    <x v="14"/>
    <n v="1"/>
  </r>
  <r>
    <n v="18"/>
    <s v="Assistant Manager"/>
    <s v="Mahindra Group"/>
    <n v="1104898"/>
    <s v="Full-Time"/>
    <x v="0"/>
    <x v="3"/>
    <x v="9"/>
    <x v="0"/>
    <n v="1"/>
  </r>
  <r>
    <n v="19"/>
    <s v="Assistant Manager "/>
    <s v="General Mills"/>
    <n v="582895"/>
    <s v="Full-Time"/>
    <x v="0"/>
    <x v="3"/>
    <x v="10"/>
    <x v="2"/>
    <n v="1"/>
  </r>
  <r>
    <n v="20"/>
    <s v="Assistant Project Lead"/>
    <s v="JLL"/>
    <n v="1616257"/>
    <s v="Full-Time"/>
    <x v="2"/>
    <x v="3"/>
    <x v="11"/>
    <x v="8"/>
    <n v="1"/>
  </r>
  <r>
    <n v="21"/>
    <s v="Assisting Video Direction"/>
    <s v="Chain2bollywood"/>
    <n v="6"/>
    <s v="Part-Time"/>
    <x v="1"/>
    <x v="4"/>
    <x v="12"/>
    <x v="2"/>
    <n v="1"/>
  </r>
  <r>
    <n v="22"/>
    <s v="Associate"/>
    <s v="Ford Motor Company"/>
    <n v="3749253"/>
    <s v="Full-Time"/>
    <x v="2"/>
    <x v="3"/>
    <x v="13"/>
    <x v="7"/>
    <n v="196"/>
  </r>
  <r>
    <n v="23"/>
    <s v="Associate"/>
    <s v="PwC India"/>
    <n v="947440"/>
    <s v="Full-Time"/>
    <x v="2"/>
    <x v="5"/>
    <x v="1"/>
    <x v="1"/>
    <n v="5"/>
  </r>
  <r>
    <n v="24"/>
    <s v="Associate"/>
    <s v="PwC"/>
    <n v="4844136"/>
    <s v="Full-Time"/>
    <x v="3"/>
    <x v="3"/>
    <x v="14"/>
    <x v="2"/>
    <n v="1"/>
  </r>
  <r>
    <n v="25"/>
    <s v="Associate - FNO Trade support"/>
    <s v="BNP Paribas"/>
    <n v="1231268"/>
    <s v="Full-Time"/>
    <x v="3"/>
    <x v="3"/>
    <x v="6"/>
    <x v="0"/>
    <n v="1"/>
  </r>
  <r>
    <n v="26"/>
    <s v="Associate Customer Care"/>
    <s v="Aster DM Healthcare"/>
    <n v="304960"/>
    <s v="Full-Time"/>
    <x v="2"/>
    <x v="3"/>
    <x v="15"/>
    <x v="0"/>
    <n v="1"/>
  </r>
  <r>
    <n v="27"/>
    <s v="Associate- Global Market"/>
    <s v="BNP Paribas"/>
    <n v="1231321"/>
    <s v="Full-Time"/>
    <x v="2"/>
    <x v="3"/>
    <x v="6"/>
    <x v="7"/>
    <n v="1"/>
  </r>
  <r>
    <n v="28"/>
    <s v="Associate Level 1 - DEC-Brokerage"/>
    <s v="BNP Paribas"/>
    <n v="1231267"/>
    <s v="Full-Time"/>
    <x v="2"/>
    <x v="3"/>
    <x v="6"/>
    <x v="0"/>
    <n v="1"/>
  </r>
  <r>
    <n v="29"/>
    <s v="Associate Manager - Equity Research"/>
    <s v="Sutherland"/>
    <n v="496701"/>
    <s v="Full-Time"/>
    <x v="2"/>
    <x v="3"/>
    <x v="0"/>
    <x v="9"/>
    <n v="1"/>
  </r>
  <r>
    <n v="30"/>
    <s v="Associate Manager - Equity Research"/>
    <s v="Sutherland"/>
    <n v="496702"/>
    <s v="Full-Time"/>
    <x v="2"/>
    <x v="3"/>
    <x v="0"/>
    <x v="9"/>
    <n v="1"/>
  </r>
  <r>
    <n v="31"/>
    <s v="Associate Mgr-Data Analytics"/>
    <s v="Sutherland"/>
    <n v="496700"/>
    <s v="Full-Time"/>
    <x v="2"/>
    <x v="3"/>
    <x v="0"/>
    <x v="8"/>
    <n v="1"/>
  </r>
  <r>
    <n v="32"/>
    <s v="Associate Tech Specialist"/>
    <s v="Tech Mahindra Business Services"/>
    <n v="43054"/>
    <s v="Full-Time"/>
    <x v="2"/>
    <x v="5"/>
    <x v="0"/>
    <x v="5"/>
    <n v="5"/>
  </r>
  <r>
    <n v="33"/>
    <s v="Associate_Operations"/>
    <s v="HyreFox Consultants"/>
    <n v="13064"/>
    <s v="Full-Time"/>
    <x v="2"/>
    <x v="2"/>
    <x v="8"/>
    <x v="2"/>
    <n v="5"/>
  </r>
  <r>
    <n v="34"/>
    <s v="Associate_Service Desk"/>
    <s v="HyreFox Consultants"/>
    <n v="13064"/>
    <s v="Full-Time"/>
    <x v="2"/>
    <x v="2"/>
    <x v="8"/>
    <x v="2"/>
    <n v="5"/>
  </r>
  <r>
    <n v="35"/>
    <s v="AVP-Customer Experience"/>
    <s v="Sutherland"/>
    <n v="496705"/>
    <s v="Full-Time"/>
    <x v="4"/>
    <x v="3"/>
    <x v="0"/>
    <x v="7"/>
    <n v="1"/>
  </r>
  <r>
    <n v="36"/>
    <s v="AVP-Impairment"/>
    <s v="Barclays"/>
    <n v="1323372"/>
    <s v="Full-Time"/>
    <x v="0"/>
    <x v="3"/>
    <x v="4"/>
    <x v="6"/>
    <n v="1"/>
  </r>
  <r>
    <n v="37"/>
    <s v="Awareness Session Coordinator"/>
    <s v="SHARP NGO"/>
    <n v="4507"/>
    <s v="Full-Time"/>
    <x v="1"/>
    <x v="2"/>
    <x v="16"/>
    <x v="0"/>
    <n v="5"/>
  </r>
  <r>
    <n v="38"/>
    <s v="B2B Copywriter"/>
    <s v="Hire Digital"/>
    <n v="335282"/>
    <s v="Contract "/>
    <x v="0"/>
    <x v="2"/>
    <x v="17"/>
    <x v="0"/>
    <n v="5"/>
  </r>
  <r>
    <n v="39"/>
    <s v="Back Office Executive"/>
    <s v="Business Employment"/>
    <n v="517"/>
    <s v="Full-Time"/>
    <x v="0"/>
    <x v="1"/>
    <x v="0"/>
    <x v="6"/>
    <n v="1"/>
  </r>
  <r>
    <n v="40"/>
    <s v="Back Office Executive"/>
    <s v="Business Employment"/>
    <n v="517"/>
    <s v="Full-Time"/>
    <x v="1"/>
    <x v="1"/>
    <x v="0"/>
    <x v="6"/>
    <n v="1"/>
  </r>
  <r>
    <n v="41"/>
    <s v="Backend Developer"/>
    <s v="Revnue"/>
    <n v="26696"/>
    <s v="Contract "/>
    <x v="2"/>
    <x v="2"/>
    <x v="18"/>
    <x v="15"/>
    <n v="5"/>
  </r>
  <r>
    <n v="42"/>
    <s v="Backend Development"/>
    <s v="Gyizer"/>
    <n v="1173"/>
    <s v="Full-Time"/>
    <x v="1"/>
    <x v="1"/>
    <x v="18"/>
    <x v="16"/>
    <n v="1"/>
  </r>
  <r>
    <n v="43"/>
    <s v="BD Manager"/>
    <s v="RC Project Consultancy (RCPC)"/>
    <n v="6085"/>
    <s v="Full-Time"/>
    <x v="0"/>
    <x v="4"/>
    <x v="19"/>
    <x v="2"/>
    <n v="1"/>
  </r>
  <r>
    <n v="44"/>
    <s v="Brand Manager"/>
    <s v="GlobalHunt"/>
    <n v="102094"/>
    <s v="Full-Time"/>
    <x v="0"/>
    <x v="6"/>
    <x v="20"/>
    <x v="2"/>
    <n v="5"/>
  </r>
  <r>
    <n v="45"/>
    <s v="Business Analyst"/>
    <s v="Barclays"/>
    <n v="1323366"/>
    <s v="Full-Time"/>
    <x v="0"/>
    <x v="3"/>
    <x v="4"/>
    <x v="14"/>
    <n v="1"/>
  </r>
  <r>
    <n v="46"/>
    <s v="Business Analyst"/>
    <s v="Barclays"/>
    <n v="1323387"/>
    <s v="Full-Time"/>
    <x v="0"/>
    <x v="3"/>
    <x v="4"/>
    <x v="14"/>
    <n v="1"/>
  </r>
  <r>
    <n v="47"/>
    <s v="Business Analyst"/>
    <s v="MakroCare"/>
    <n v="15283"/>
    <s v="Full-Time"/>
    <x v="3"/>
    <x v="6"/>
    <x v="5"/>
    <x v="8"/>
    <n v="5"/>
  </r>
  <r>
    <n v="48"/>
    <s v="Business Analyst"/>
    <s v="Customized Energy Solutions"/>
    <n v="14117"/>
    <s v="Full-Time"/>
    <x v="3"/>
    <x v="7"/>
    <x v="21"/>
    <x v="14"/>
    <n v="2"/>
  </r>
  <r>
    <n v="49"/>
    <s v="Business Analyst"/>
    <s v="Anaxee Digital Runners Private Limited"/>
    <n v="3372"/>
    <s v="Full-Time"/>
    <x v="0"/>
    <x v="2"/>
    <x v="22"/>
    <x v="16"/>
    <n v="5"/>
  </r>
  <r>
    <n v="50"/>
    <s v="Business Associate"/>
    <s v="Creator"/>
    <n v="4211"/>
    <s v="Full-Time"/>
    <x v="2"/>
    <x v="1"/>
    <x v="23"/>
    <x v="17"/>
    <n v="1"/>
  </r>
  <r>
    <n v="51"/>
    <s v="Business Development"/>
    <s v="Innovalus Technologies"/>
    <n v="5798"/>
    <s v="Contract "/>
    <x v="2"/>
    <x v="1"/>
    <x v="8"/>
    <x v="7"/>
    <n v="1"/>
  </r>
  <r>
    <n v="52"/>
    <s v="Business Development"/>
    <s v="Monster India"/>
    <n v="27152"/>
    <s v="Full-Time"/>
    <x v="1"/>
    <x v="6"/>
    <x v="18"/>
    <x v="0"/>
    <n v="5"/>
  </r>
  <r>
    <n v="53"/>
    <s v="Business Development"/>
    <s v="Besides Digital"/>
    <n v="397"/>
    <s v="Full-Time"/>
    <x v="1"/>
    <x v="4"/>
    <x v="0"/>
    <x v="18"/>
    <n v="1"/>
  </r>
  <r>
    <n v="54"/>
    <s v="Business Development"/>
    <s v="Elite Biotech"/>
    <n v="1367"/>
    <s v="Full-Time"/>
    <x v="1"/>
    <x v="1"/>
    <x v="24"/>
    <x v="5"/>
    <n v="1"/>
  </r>
  <r>
    <n v="55"/>
    <s v="Business Development"/>
    <s v="XOXOtails"/>
    <n v="2175"/>
    <s v="Full-Time"/>
    <x v="1"/>
    <x v="4"/>
    <x v="25"/>
    <x v="5"/>
    <n v="1"/>
  </r>
  <r>
    <n v="56"/>
    <s v="Business Development"/>
    <s v="Urban Company"/>
    <n v="313805"/>
    <s v="Full-Time"/>
    <x v="1"/>
    <x v="0"/>
    <x v="26"/>
    <x v="19"/>
    <n v="1"/>
  </r>
  <r>
    <n v="57"/>
    <s v="Business Development"/>
    <s v="The Sports Gurukul"/>
    <n v="1580"/>
    <s v="Part-Time"/>
    <x v="1"/>
    <x v="1"/>
    <x v="27"/>
    <x v="3"/>
    <n v="1"/>
  </r>
  <r>
    <n v="58"/>
    <s v="Business Development"/>
    <s v="Srinika"/>
    <n v="164"/>
    <s v="Full-Time"/>
    <x v="1"/>
    <x v="4"/>
    <x v="28"/>
    <x v="20"/>
    <n v="1"/>
  </r>
  <r>
    <n v="59"/>
    <s v="Business Development Executive"/>
    <s v="Anaxee Digital Runners Private Limited"/>
    <n v="3372"/>
    <s v="Full-Time"/>
    <x v="0"/>
    <x v="2"/>
    <x v="22"/>
    <x v="16"/>
    <n v="5"/>
  </r>
  <r>
    <n v="60"/>
    <s v="Business Development Representative"/>
    <s v="Uplers"/>
    <n v="718506"/>
    <s v="Full-Time"/>
    <x v="3"/>
    <x v="0"/>
    <x v="0"/>
    <x v="14"/>
    <n v="26"/>
  </r>
  <r>
    <n v="61"/>
    <s v="C# developer"/>
    <s v="Cyient"/>
    <n v="307269"/>
    <s v="Full-Time"/>
    <x v="2"/>
    <x v="3"/>
    <x v="0"/>
    <x v="8"/>
    <n v="1"/>
  </r>
  <r>
    <n v="62"/>
    <s v="Catalog Associate"/>
    <s v="ANS Commerce"/>
    <n v="6572"/>
    <s v="Full-Time"/>
    <x v="1"/>
    <x v="2"/>
    <x v="26"/>
    <x v="13"/>
    <n v="5"/>
  </r>
  <r>
    <n v="63"/>
    <s v="Catalog Operations"/>
    <s v="Industrybuying.com"/>
    <n v="21374"/>
    <s v="Full-Time"/>
    <x v="1"/>
    <x v="6"/>
    <x v="29"/>
    <x v="6"/>
    <n v="5"/>
  </r>
  <r>
    <n v="64"/>
    <s v="Chemistry Marketing Operations"/>
    <s v="Merck Group"/>
    <n v="819602"/>
    <s v="Full-Time"/>
    <x v="2"/>
    <x v="3"/>
    <x v="5"/>
    <x v="0"/>
    <n v="1"/>
  </r>
  <r>
    <n v="65"/>
    <s v="Chief of Staff "/>
    <s v="Accel in India"/>
    <n v="7920"/>
    <s v="Full-Time"/>
    <x v="5"/>
    <x v="2"/>
    <x v="30"/>
    <x v="0"/>
    <n v="5"/>
  </r>
  <r>
    <n v="66"/>
    <s v="Client Servicing"/>
    <s v="Manish Chaturvedi Photography &amp; Films"/>
    <n v="11"/>
    <s v="Full-Time"/>
    <x v="1"/>
    <x v="4"/>
    <x v="31"/>
    <x v="2"/>
    <n v="1"/>
  </r>
  <r>
    <n v="67"/>
    <s v="Client Servicing Head"/>
    <s v="Catenon India"/>
    <n v="170327"/>
    <s v="Full-Time"/>
    <x v="0"/>
    <x v="2"/>
    <x v="8"/>
    <x v="2"/>
    <n v="5"/>
  </r>
  <r>
    <n v="68"/>
    <s v="Clinical Coordinator"/>
    <s v="Dhingra Pharma"/>
    <n v="189"/>
    <s v="Full-Time"/>
    <x v="2"/>
    <x v="4"/>
    <x v="32"/>
    <x v="21"/>
    <n v="1"/>
  </r>
  <r>
    <n v="69"/>
    <s v="Cloud Support Engineer"/>
    <s v="Uplers"/>
    <n v="718571"/>
    <s v="Full-Time"/>
    <x v="0"/>
    <x v="0"/>
    <x v="0"/>
    <x v="0"/>
    <n v="1"/>
  </r>
  <r>
    <n v="70"/>
    <s v="Community Manager"/>
    <s v="Antal International"/>
    <n v="626464"/>
    <s v="Full-Time"/>
    <x v="0"/>
    <x v="0"/>
    <x v="20"/>
    <x v="0"/>
    <n v="1"/>
  </r>
  <r>
    <n v="71"/>
    <s v="Company Secretary"/>
    <s v="KSM Associates"/>
    <n v="36"/>
    <s v="Full-Time"/>
    <x v="1"/>
    <x v="2"/>
    <x v="0"/>
    <x v="7"/>
    <n v="5"/>
  </r>
  <r>
    <n v="72"/>
    <s v="Consultant"/>
    <s v="Infor"/>
    <n v="797249"/>
    <s v="Full-Time"/>
    <x v="0"/>
    <x v="3"/>
    <x v="18"/>
    <x v="0"/>
    <n v="1"/>
  </r>
  <r>
    <n v="73"/>
    <s v="Content Creation  "/>
    <s v="Grow Online"/>
    <n v="202"/>
    <s v="Full-Time"/>
    <x v="1"/>
    <x v="4"/>
    <x v="17"/>
    <x v="7"/>
    <n v="1"/>
  </r>
  <r>
    <n v="74"/>
    <s v="Content Creation  "/>
    <s v="MoneyyApp"/>
    <n v="5434"/>
    <s v="Part-Time"/>
    <x v="1"/>
    <x v="1"/>
    <x v="26"/>
    <x v="3"/>
    <n v="1"/>
  </r>
  <r>
    <n v="75"/>
    <s v="Content Development"/>
    <s v="Wiingy"/>
    <n v="10434"/>
    <s v="Full-Time"/>
    <x v="1"/>
    <x v="1"/>
    <x v="33"/>
    <x v="0"/>
    <n v="1"/>
  </r>
  <r>
    <n v="76"/>
    <s v="Content Writing"/>
    <s v="Fyp"/>
    <n v="10730"/>
    <s v="Full-Time"/>
    <x v="1"/>
    <x v="1"/>
    <x v="4"/>
    <x v="13"/>
    <n v="1"/>
  </r>
  <r>
    <n v="77"/>
    <s v="Content Writing"/>
    <s v="onlydigitalway"/>
    <n v="300"/>
    <s v="Full-Time"/>
    <x v="1"/>
    <x v="4"/>
    <x v="34"/>
    <x v="6"/>
    <n v="1"/>
  </r>
  <r>
    <n v="78"/>
    <s v="Content Writing"/>
    <s v="Spectrum Insurance Broking (P) Limited"/>
    <n v="4473"/>
    <s v="Full-Time"/>
    <x v="1"/>
    <x v="2"/>
    <x v="35"/>
    <x v="6"/>
    <n v="5"/>
  </r>
  <r>
    <n v="79"/>
    <s v="Content Writing"/>
    <s v="AGRIM"/>
    <n v="12711"/>
    <s v="Full-Time"/>
    <x v="1"/>
    <x v="2"/>
    <x v="26"/>
    <x v="13"/>
    <n v="5"/>
  </r>
  <r>
    <n v="80"/>
    <s v="Content Writing"/>
    <s v="Wedding Affair"/>
    <n v="2557"/>
    <s v="Full-Time"/>
    <x v="1"/>
    <x v="1"/>
    <x v="36"/>
    <x v="13"/>
    <n v="1"/>
  </r>
  <r>
    <n v="81"/>
    <s v="Content Writing"/>
    <s v="Global Tree"/>
    <n v="5138"/>
    <s v="Full-Time"/>
    <x v="1"/>
    <x v="7"/>
    <x v="2"/>
    <x v="8"/>
    <n v="2"/>
  </r>
  <r>
    <n v="82"/>
    <s v="Content Writing"/>
    <s v="Daten &amp; Wissen"/>
    <n v="7131"/>
    <s v="Full-Time"/>
    <x v="1"/>
    <x v="1"/>
    <x v="0"/>
    <x v="2"/>
    <n v="1"/>
  </r>
  <r>
    <n v="83"/>
    <s v="Copywriter"/>
    <s v="iPhone Photography School"/>
    <n v="18868"/>
    <s v="Full-Time"/>
    <x v="3"/>
    <x v="1"/>
    <x v="12"/>
    <x v="22"/>
    <n v="1"/>
  </r>
  <r>
    <n v="84"/>
    <s v="Copywriter"/>
    <s v="OLIVER Agency"/>
    <n v="115326"/>
    <s v="Full-Time"/>
    <x v="2"/>
    <x v="0"/>
    <x v="17"/>
    <x v="2"/>
    <n v="1"/>
  </r>
  <r>
    <n v="85"/>
    <s v="Copywriter"/>
    <s v="SAK GROUP"/>
    <n v="1735"/>
    <s v="Full-Time"/>
    <x v="1"/>
    <x v="4"/>
    <x v="17"/>
    <x v="23"/>
    <n v="1"/>
  </r>
  <r>
    <n v="86"/>
    <s v="Copywriter"/>
    <s v="Modifyed Digital"/>
    <n v="1897"/>
    <s v="Full-Time"/>
    <x v="1"/>
    <x v="1"/>
    <x v="17"/>
    <x v="5"/>
    <n v="1"/>
  </r>
  <r>
    <n v="87"/>
    <s v="Copywriter"/>
    <s v="One Four Seven"/>
    <n v="19621"/>
    <s v="Part-Time"/>
    <x v="1"/>
    <x v="2"/>
    <x v="17"/>
    <x v="6"/>
    <n v="5"/>
  </r>
  <r>
    <n v="88"/>
    <s v="Corporate Sales"/>
    <s v="Digital Class"/>
    <n v="15"/>
    <s v="Full-Time"/>
    <x v="1"/>
    <x v="4"/>
    <x v="0"/>
    <x v="24"/>
    <n v="1"/>
  </r>
  <r>
    <n v="89"/>
    <s v="Credit Analyst"/>
    <s v="MUFG"/>
    <n v="263395"/>
    <s v="Full-Time"/>
    <x v="2"/>
    <x v="3"/>
    <x v="4"/>
    <x v="6"/>
    <n v="1"/>
  </r>
  <r>
    <n v="90"/>
    <s v="Cricket Systems Operator"/>
    <s v="Hawk-Eye Innovations Ltd"/>
    <n v="27816"/>
    <s v="Contract "/>
    <x v="2"/>
    <x v="7"/>
    <x v="27"/>
    <x v="23"/>
    <n v="2"/>
  </r>
  <r>
    <n v="91"/>
    <s v="Customer Service Associate"/>
    <s v="Accenture in India"/>
    <n v="1531446"/>
    <s v="Full-Time"/>
    <x v="2"/>
    <x v="3"/>
    <x v="0"/>
    <x v="0"/>
    <n v="23"/>
  </r>
  <r>
    <n v="92"/>
    <s v="Cyber Security"/>
    <s v="Barclays"/>
    <n v="1323371"/>
    <s v="Full-Time"/>
    <x v="3"/>
    <x v="3"/>
    <x v="4"/>
    <x v="14"/>
    <n v="1"/>
  </r>
  <r>
    <n v="93"/>
    <s v="Data Engineer"/>
    <s v="bp"/>
    <n v="3277295"/>
    <s v="Full-Time"/>
    <x v="3"/>
    <x v="3"/>
    <x v="7"/>
    <x v="14"/>
    <n v="1"/>
  </r>
  <r>
    <n v="94"/>
    <s v="Data Entry"/>
    <s v="Your Retail Coach"/>
    <n v="3376"/>
    <s v="Full-Time"/>
    <x v="1"/>
    <x v="1"/>
    <x v="1"/>
    <x v="14"/>
    <n v="1"/>
  </r>
  <r>
    <n v="95"/>
    <s v="Data Entry Operator"/>
    <s v="Business Employment"/>
    <n v="518"/>
    <s v="Full-Time"/>
    <x v="2"/>
    <x v="1"/>
    <x v="0"/>
    <x v="6"/>
    <n v="1"/>
  </r>
  <r>
    <n v="96"/>
    <s v="Data Entry Work"/>
    <s v="Business Employment"/>
    <n v="517"/>
    <s v="Full-Time"/>
    <x v="2"/>
    <x v="1"/>
    <x v="0"/>
    <x v="6"/>
    <n v="1"/>
  </r>
  <r>
    <n v="97"/>
    <s v="Data Specialist - Remote"/>
    <s v="Uplers"/>
    <n v="718622"/>
    <s v="Full-Time"/>
    <x v="0"/>
    <x v="0"/>
    <x v="0"/>
    <x v="25"/>
    <n v="1"/>
  </r>
  <r>
    <n v="98"/>
    <s v="Database Building/Managemen"/>
    <s v="Booming Bulls Academyâ„¢"/>
    <n v="2418"/>
    <s v="Full-Time"/>
    <x v="1"/>
    <x v="2"/>
    <x v="2"/>
    <x v="2"/>
    <n v="5"/>
  </r>
  <r>
    <n v="99"/>
    <s v="Database Engineer"/>
    <s v="Universal Electronics"/>
    <n v="28877"/>
    <s v="Full-Time"/>
    <x v="2"/>
    <x v="0"/>
    <x v="37"/>
    <x v="0"/>
    <n v="1"/>
  </r>
  <r>
    <n v="100"/>
    <s v="Debt Manager"/>
    <s v="IDFC FIRST Bank"/>
    <n v="883959"/>
    <s v="Full-Time"/>
    <x v="0"/>
    <x v="3"/>
    <x v="6"/>
    <x v="26"/>
    <n v="1"/>
  </r>
  <r>
    <n v="101"/>
    <s v="Delivery officer"/>
    <s v="White Force Group"/>
    <n v="43963"/>
    <s v="Full-Time"/>
    <x v="2"/>
    <x v="7"/>
    <x v="20"/>
    <x v="27"/>
    <n v="2"/>
  </r>
  <r>
    <n v="102"/>
    <s v="Desktop Support Administrator"/>
    <s v="Tata ClassEdge"/>
    <n v="20655"/>
    <s v="Full-Time"/>
    <x v="2"/>
    <x v="7"/>
    <x v="33"/>
    <x v="2"/>
    <n v="2"/>
  </r>
  <r>
    <n v="103"/>
    <s v="Developer"/>
    <s v="Barclays"/>
    <n v="1323409"/>
    <s v="Full-Time"/>
    <x v="3"/>
    <x v="3"/>
    <x v="4"/>
    <x v="14"/>
    <n v="1"/>
  </r>
  <r>
    <n v="104"/>
    <s v="Developer"/>
    <s v="Barclays"/>
    <n v="1323409"/>
    <s v="Full-Time"/>
    <x v="3"/>
    <x v="3"/>
    <x v="4"/>
    <x v="14"/>
    <n v="1"/>
  </r>
  <r>
    <n v="105"/>
    <s v="Digital Marketing"/>
    <s v="77 Million Digital Marketing Agency"/>
    <n v="2092"/>
    <s v="Full-Time"/>
    <x v="1"/>
    <x v="1"/>
    <x v="17"/>
    <x v="16"/>
    <n v="1"/>
  </r>
  <r>
    <n v="106"/>
    <s v="Digital Marketing"/>
    <s v="Android Developer"/>
    <n v="84267"/>
    <s v="Full-Time"/>
    <x v="5"/>
    <x v="2"/>
    <x v="0"/>
    <x v="25"/>
    <n v="5"/>
  </r>
  <r>
    <n v="107"/>
    <s v="Digital Marketing"/>
    <s v="CouponsWala"/>
    <n v="190"/>
    <s v="Full-Time"/>
    <x v="1"/>
    <x v="1"/>
    <x v="38"/>
    <x v="0"/>
    <n v="1"/>
  </r>
  <r>
    <n v="108"/>
    <s v="Digital Marketing"/>
    <s v="Fortuna PR"/>
    <n v="1392"/>
    <s v="Full-Time"/>
    <x v="1"/>
    <x v="2"/>
    <x v="39"/>
    <x v="6"/>
    <n v="5"/>
  </r>
  <r>
    <n v="109"/>
    <s v="Digital Marketing"/>
    <s v="Money Making Trading Courses"/>
    <n v="30"/>
    <s v="Full-Time"/>
    <x v="1"/>
    <x v="4"/>
    <x v="4"/>
    <x v="9"/>
    <n v="1"/>
  </r>
  <r>
    <n v="110"/>
    <s v="Digital Marketing"/>
    <s v="Pinacle Web India"/>
    <n v="388"/>
    <s v="Full-Time"/>
    <x v="1"/>
    <x v="1"/>
    <x v="0"/>
    <x v="9"/>
    <n v="1"/>
  </r>
  <r>
    <n v="111"/>
    <s v="Digital Marketing"/>
    <s v="Crony Technovest OPC Private Limited"/>
    <n v="330"/>
    <s v="Full-Time"/>
    <x v="1"/>
    <x v="1"/>
    <x v="0"/>
    <x v="5"/>
    <n v="1"/>
  </r>
  <r>
    <n v="112"/>
    <s v="Digital Marketing"/>
    <s v="MITYUNG"/>
    <n v="3257"/>
    <s v="Full-Time"/>
    <x v="1"/>
    <x v="2"/>
    <x v="26"/>
    <x v="5"/>
    <n v="5"/>
  </r>
  <r>
    <n v="113"/>
    <s v="Digital Marketing"/>
    <s v="Octro Inc."/>
    <n v="5057"/>
    <s v="Full-Time"/>
    <x v="1"/>
    <x v="2"/>
    <x v="18"/>
    <x v="5"/>
    <n v="5"/>
  </r>
  <r>
    <n v="114"/>
    <s v="Digital Marketing"/>
    <s v="Upperthrust Technologies Private Limited"/>
    <n v="3763"/>
    <s v="Full-Time"/>
    <x v="1"/>
    <x v="1"/>
    <x v="0"/>
    <x v="14"/>
    <n v="1"/>
  </r>
  <r>
    <n v="115"/>
    <s v="DIGITAL MARKETING EXECUTIVE"/>
    <s v="PROVOST"/>
    <n v="3756"/>
    <s v="Full-Time"/>
    <x v="0"/>
    <x v="7"/>
    <x v="29"/>
    <x v="8"/>
    <n v="2"/>
  </r>
  <r>
    <n v="116"/>
    <s v="Digital Marketing Specialist"/>
    <s v="Aristocrat IT Solutions Pvt. Ltd."/>
    <n v="4466"/>
    <s v="Full-Time"/>
    <x v="2"/>
    <x v="2"/>
    <x v="0"/>
    <x v="7"/>
    <n v="5"/>
  </r>
  <r>
    <n v="117"/>
    <s v="Digital Media Marketing"/>
    <s v="LOOKS SALON PVT. LTD."/>
    <n v="12921"/>
    <s v="Part-Time"/>
    <x v="1"/>
    <x v="6"/>
    <x v="40"/>
    <x v="6"/>
    <n v="5"/>
  </r>
  <r>
    <n v="118"/>
    <s v="DIRECT SUPPORT PROFESSIONAL"/>
    <s v="ResCare Community Living"/>
    <n v="1430"/>
    <s v="Full-Time"/>
    <x v="2"/>
    <x v="5"/>
    <x v="15"/>
    <x v="28"/>
    <n v="5"/>
  </r>
  <r>
    <n v="119"/>
    <s v="Director"/>
    <s v="Sutherland"/>
    <n v="496726"/>
    <s v="Full-Time"/>
    <x v="5"/>
    <x v="3"/>
    <x v="0"/>
    <x v="8"/>
    <n v="1"/>
  </r>
  <r>
    <n v="120"/>
    <s v="Document verification"/>
    <s v="Business Employment"/>
    <n v="518"/>
    <s v="Full-Time"/>
    <x v="2"/>
    <x v="1"/>
    <x v="0"/>
    <x v="6"/>
    <n v="1"/>
  </r>
  <r>
    <n v="121"/>
    <s v="Dotnet Consultant"/>
    <s v="Uplers"/>
    <n v="718619"/>
    <s v="Full-Time"/>
    <x v="0"/>
    <x v="0"/>
    <x v="0"/>
    <x v="8"/>
    <n v="1"/>
  </r>
  <r>
    <n v="122"/>
    <s v="E Commerce Executive"/>
    <s v="EngageMyTalent HR Solutions"/>
    <n v="77"/>
    <s v="Full-Time"/>
    <x v="4"/>
    <x v="1"/>
    <x v="8"/>
    <x v="17"/>
    <n v="1"/>
  </r>
  <r>
    <n v="123"/>
    <s v="Ecommerce Management"/>
    <s v="Women Hopes"/>
    <n v="316"/>
    <s v="Part-Time"/>
    <x v="1"/>
    <x v="4"/>
    <x v="15"/>
    <x v="6"/>
    <n v="1"/>
  </r>
  <r>
    <n v="124"/>
    <s v="Embedded Systems"/>
    <s v="Rapid Techs"/>
    <n v="7"/>
    <s v="Full-Time"/>
    <x v="1"/>
    <x v="4"/>
    <x v="40"/>
    <x v="29"/>
    <n v="1"/>
  </r>
  <r>
    <n v="125"/>
    <s v="Engg. RMS"/>
    <s v="Collins Aerospace"/>
    <n v="545463"/>
    <s v="Full-Time"/>
    <x v="2"/>
    <x v="3"/>
    <x v="41"/>
    <x v="0"/>
    <n v="1"/>
  </r>
  <r>
    <n v="126"/>
    <s v="English Trainer"/>
    <s v="Kaarlo Training &amp; HR Solutions Pvt. Ltd."/>
    <n v="760"/>
    <s v="Full-Time"/>
    <x v="0"/>
    <x v="4"/>
    <x v="8"/>
    <x v="30"/>
    <n v="1"/>
  </r>
  <r>
    <n v="127"/>
    <s v="Executive"/>
    <s v="Capita"/>
    <n v="291962"/>
    <s v="Full-Time"/>
    <x v="0"/>
    <x v="3"/>
    <x v="0"/>
    <x v="14"/>
    <n v="1"/>
  </r>
  <r>
    <n v="128"/>
    <s v="Executive"/>
    <s v="JLL"/>
    <n v="1616288"/>
    <s v="Full-Time"/>
    <x v="0"/>
    <x v="3"/>
    <x v="11"/>
    <x v="7"/>
    <n v="1"/>
  </r>
  <r>
    <n v="129"/>
    <s v="Executive"/>
    <s v="JLL"/>
    <n v="1616289"/>
    <s v="Full-Time"/>
    <x v="0"/>
    <x v="3"/>
    <x v="11"/>
    <x v="7"/>
    <n v="1"/>
  </r>
  <r>
    <n v="130"/>
    <s v="Facebook Ads"/>
    <s v="Wish A Design"/>
    <n v="87"/>
    <s v="Full-Time"/>
    <x v="1"/>
    <x v="1"/>
    <x v="17"/>
    <x v="6"/>
    <n v="1"/>
  </r>
  <r>
    <n v="131"/>
    <s v="Fashion Consultant"/>
    <s v="AONE HR SERVICES"/>
    <n v="8505"/>
    <s v="Full-Time"/>
    <x v="0"/>
    <x v="4"/>
    <x v="20"/>
    <x v="5"/>
    <n v="1"/>
  </r>
  <r>
    <n v="132"/>
    <s v="Finance Internship"/>
    <s v="Arth"/>
    <n v="10227"/>
    <s v="Full-Time"/>
    <x v="1"/>
    <x v="7"/>
    <x v="42"/>
    <x v="31"/>
    <n v="2"/>
  </r>
  <r>
    <n v="133"/>
    <s v="Financial Analysis"/>
    <s v="Qualicentric LLP"/>
    <n v="9682"/>
    <s v="Full-Time"/>
    <x v="1"/>
    <x v="1"/>
    <x v="4"/>
    <x v="6"/>
    <n v="1"/>
  </r>
  <r>
    <n v="134"/>
    <s v="Financial Data Analyst"/>
    <s v="World Health Organization"/>
    <n v="5003696"/>
    <s v="Full-Time"/>
    <x v="1"/>
    <x v="5"/>
    <x v="43"/>
    <x v="6"/>
    <n v="5"/>
  </r>
  <r>
    <n v="135"/>
    <s v="Financial Research Analyst"/>
    <s v="Wipro"/>
    <n v="6538272"/>
    <s v="Full-Time"/>
    <x v="0"/>
    <x v="3"/>
    <x v="0"/>
    <x v="14"/>
    <n v="1"/>
  </r>
  <r>
    <n v="136"/>
    <s v="FINANCIAL SERVICE CONSULTANT"/>
    <s v="JOBS 'n TA HR Services"/>
    <n v="1713"/>
    <s v="Full-Time"/>
    <x v="0"/>
    <x v="1"/>
    <x v="8"/>
    <x v="32"/>
    <n v="1"/>
  </r>
  <r>
    <n v="137"/>
    <s v="Flight management Development"/>
    <s v="Airbus"/>
    <n v="1799843"/>
    <s v="Full-Time"/>
    <x v="3"/>
    <x v="3"/>
    <x v="41"/>
    <x v="0"/>
    <n v="1"/>
  </r>
  <r>
    <n v="138"/>
    <s v="Fraud Analyst"/>
    <s v="Barclays"/>
    <n v="1323422"/>
    <s v="Full-Time"/>
    <x v="3"/>
    <x v="3"/>
    <x v="4"/>
    <x v="6"/>
    <n v="1"/>
  </r>
  <r>
    <n v="139"/>
    <s v="Fraud Analyst"/>
    <s v="Barclays"/>
    <n v="1323440"/>
    <s v="Full-Time"/>
    <x v="3"/>
    <x v="3"/>
    <x v="4"/>
    <x v="7"/>
    <n v="1"/>
  </r>
  <r>
    <n v="140"/>
    <s v="Fraud Analyst"/>
    <s v="Barclays"/>
    <n v="1323444"/>
    <s v="Full-Time"/>
    <x v="3"/>
    <x v="3"/>
    <x v="4"/>
    <x v="7"/>
    <n v="1"/>
  </r>
  <r>
    <n v="141"/>
    <s v="Fraud Analyst"/>
    <s v="Barclays"/>
    <n v="1323444"/>
    <s v="Full-Time"/>
    <x v="3"/>
    <x v="3"/>
    <x v="4"/>
    <x v="7"/>
    <n v="1"/>
  </r>
  <r>
    <n v="142"/>
    <s v="Freelance Job"/>
    <s v="TELUS International AI Data Solutions"/>
    <n v="91672"/>
    <s v="Part-Time"/>
    <x v="2"/>
    <x v="3"/>
    <x v="0"/>
    <x v="33"/>
    <n v="1"/>
  </r>
  <r>
    <n v="143"/>
    <s v="Front Desk Executive"/>
    <s v="AKMV Consultants"/>
    <n v="1882"/>
    <s v="Full-Time"/>
    <x v="0"/>
    <x v="1"/>
    <x v="4"/>
    <x v="7"/>
    <n v="1"/>
  </r>
  <r>
    <n v="144"/>
    <s v="Front End Development"/>
    <s v="IMG Global Infotech Private Limited"/>
    <n v="3497"/>
    <s v="Full-Time"/>
    <x v="1"/>
    <x v="2"/>
    <x v="0"/>
    <x v="3"/>
    <n v="5"/>
  </r>
  <r>
    <n v="145"/>
    <s v="Functional SME"/>
    <s v="Barclays"/>
    <n v="1323387"/>
    <s v="Full-Time"/>
    <x v="3"/>
    <x v="3"/>
    <x v="4"/>
    <x v="14"/>
    <n v="1"/>
  </r>
  <r>
    <n v="146"/>
    <s v="General Manager "/>
    <s v="Tata Communications"/>
    <n v="510808"/>
    <s v="Full-Time"/>
    <x v="0"/>
    <x v="5"/>
    <x v="44"/>
    <x v="2"/>
    <n v="5"/>
  </r>
  <r>
    <n v="147"/>
    <s v="Graphic Design"/>
    <s v="Sakshi Media"/>
    <n v="408"/>
    <s v="Full-Time"/>
    <x v="1"/>
    <x v="0"/>
    <x v="45"/>
    <x v="6"/>
    <n v="1"/>
  </r>
  <r>
    <n v="148"/>
    <s v="Graphic Design"/>
    <s v="Housejoy"/>
    <n v="12438"/>
    <s v="Full-Time"/>
    <x v="1"/>
    <x v="7"/>
    <x v="42"/>
    <x v="0"/>
    <n v="2"/>
  </r>
  <r>
    <n v="149"/>
    <s v="Graphic Design"/>
    <s v="Tiny Dot Foods"/>
    <n v="217"/>
    <s v="Full-Time"/>
    <x v="1"/>
    <x v="1"/>
    <x v="46"/>
    <x v="7"/>
    <n v="1"/>
  </r>
  <r>
    <n v="150"/>
    <s v="Graphic Design"/>
    <s v="Medical Dialogues"/>
    <n v="3075"/>
    <s v="Full-Time"/>
    <x v="1"/>
    <x v="1"/>
    <x v="45"/>
    <x v="6"/>
    <n v="1"/>
  </r>
  <r>
    <n v="151"/>
    <s v="Graphic Design"/>
    <s v="The Social Media Branding"/>
    <n v="5"/>
    <s v="Full-Time"/>
    <x v="1"/>
    <x v="1"/>
    <x v="34"/>
    <x v="3"/>
    <n v="1"/>
  </r>
  <r>
    <n v="152"/>
    <s v="Graphic Design"/>
    <s v="Ronin Labs"/>
    <n v="759"/>
    <s v="Full-Time"/>
    <x v="1"/>
    <x v="1"/>
    <x v="26"/>
    <x v="14"/>
    <n v="1"/>
  </r>
  <r>
    <n v="153"/>
    <s v="Graphic Design"/>
    <s v="Semporro"/>
    <n v="295"/>
    <s v="Full-Time"/>
    <x v="1"/>
    <x v="4"/>
    <x v="17"/>
    <x v="14"/>
    <n v="1"/>
  </r>
  <r>
    <n v="154"/>
    <s v="Growth  associate"/>
    <s v="PloPdo"/>
    <n v="98209"/>
    <s v="Full-Time"/>
    <x v="3"/>
    <x v="1"/>
    <x v="47"/>
    <x v="0"/>
    <n v="1"/>
  </r>
  <r>
    <n v="155"/>
    <s v="GSA - Housekeeping"/>
    <s v="Courtyard by Marriott"/>
    <n v="71983"/>
    <s v="Full-Time"/>
    <x v="2"/>
    <x v="3"/>
    <x v="48"/>
    <x v="25"/>
    <n v="1"/>
  </r>
  <r>
    <n v="156"/>
    <s v="Guest Relations &amp; Ticketing jobs"/>
    <s v="NG Networks"/>
    <n v="1873"/>
    <s v="Full-Time"/>
    <x v="2"/>
    <x v="1"/>
    <x v="3"/>
    <x v="34"/>
    <n v="1"/>
  </r>
  <r>
    <n v="157"/>
    <s v="Healthcare Manager"/>
    <s v="Dhingra Pharma"/>
    <n v="189"/>
    <s v="Full-Time"/>
    <x v="0"/>
    <x v="4"/>
    <x v="32"/>
    <x v="35"/>
    <n v="1"/>
  </r>
  <r>
    <n v="158"/>
    <s v="Hiring Website Manager_Reputed Retail Industry_Gurgaon"/>
    <s v="Seven Consultancy (HR Solution)"/>
    <n v="45499"/>
    <s v="Full-Time"/>
    <x v="0"/>
    <x v="2"/>
    <x v="8"/>
    <x v="13"/>
    <n v="5"/>
  </r>
  <r>
    <n v="159"/>
    <s v="Hospital Business Manager"/>
    <s v="Cipla"/>
    <n v="1066246"/>
    <s v="Full-Time"/>
    <x v="3"/>
    <x v="3"/>
    <x v="5"/>
    <x v="3"/>
    <n v="1"/>
  </r>
  <r>
    <n v="160"/>
    <s v="housekeeping staff"/>
    <s v="White Force Group"/>
    <n v="43960"/>
    <s v="Full-Time"/>
    <x v="2"/>
    <x v="7"/>
    <x v="20"/>
    <x v="36"/>
    <n v="2"/>
  </r>
  <r>
    <n v="161"/>
    <s v="HR Recruiter"/>
    <s v="Foursis Technical Solutions"/>
    <n v="47637"/>
    <s v="Full-Time"/>
    <x v="0"/>
    <x v="1"/>
    <x v="20"/>
    <x v="37"/>
    <n v="1"/>
  </r>
  <r>
    <n v="162"/>
    <s v="Human Resources (HR) "/>
    <s v="HireSure.ai (YC S22)"/>
    <n v="4297"/>
    <s v="Full-Time"/>
    <x v="1"/>
    <x v="1"/>
    <x v="26"/>
    <x v="0"/>
    <n v="1"/>
  </r>
  <r>
    <n v="163"/>
    <s v="Human Resources (HR) "/>
    <s v="Veranda Race"/>
    <n v="1703"/>
    <s v="Full-Time"/>
    <x v="1"/>
    <x v="7"/>
    <x v="2"/>
    <x v="7"/>
    <n v="2"/>
  </r>
  <r>
    <n v="164"/>
    <s v="Human Resources (HR) "/>
    <s v="Antino"/>
    <n v="20370"/>
    <s v="Full-Time"/>
    <x v="1"/>
    <x v="7"/>
    <x v="0"/>
    <x v="13"/>
    <n v="2"/>
  </r>
  <r>
    <n v="165"/>
    <s v="Human Resources (HR) "/>
    <s v="Zypp Electric"/>
    <n v="49114"/>
    <s v="Full-Time"/>
    <x v="1"/>
    <x v="7"/>
    <x v="49"/>
    <x v="13"/>
    <n v="2"/>
  </r>
  <r>
    <n v="166"/>
    <s v="Human Resources (HR) "/>
    <s v="Apollo Hospitals"/>
    <n v="346936"/>
    <s v="Full-Time"/>
    <x v="1"/>
    <x v="3"/>
    <x v="15"/>
    <x v="8"/>
    <n v="1"/>
  </r>
  <r>
    <n v="167"/>
    <s v="Human Resources (HR) "/>
    <s v="VKAPS IT Solutions Pvt. Ltd."/>
    <n v="3457"/>
    <s v="Full-Time"/>
    <x v="1"/>
    <x v="2"/>
    <x v="0"/>
    <x v="16"/>
    <n v="5"/>
  </r>
  <r>
    <n v="168"/>
    <s v="Human Resources (HR) "/>
    <s v="Jagran New Media"/>
    <n v="41563"/>
    <s v="Full-Time"/>
    <x v="1"/>
    <x v="7"/>
    <x v="26"/>
    <x v="5"/>
    <n v="2"/>
  </r>
  <r>
    <n v="169"/>
    <s v="Human Resources (HR) "/>
    <s v="Offbeat Marketing &amp; Communication"/>
    <n v="515"/>
    <s v="Part-Time"/>
    <x v="1"/>
    <x v="4"/>
    <x v="17"/>
    <x v="24"/>
    <n v="1"/>
  </r>
  <r>
    <n v="170"/>
    <s v="Ideas2it - Blockchain Developer "/>
    <s v="Ideas2IT Technologies"/>
    <n v="23253"/>
    <s v="Full-Time"/>
    <x v="2"/>
    <x v="6"/>
    <x v="0"/>
    <x v="7"/>
    <n v="5"/>
  </r>
  <r>
    <n v="171"/>
    <s v="Incident Manager"/>
    <s v="Barclays"/>
    <n v="1323451"/>
    <s v="Full-Time"/>
    <x v="0"/>
    <x v="3"/>
    <x v="4"/>
    <x v="14"/>
    <n v="1"/>
  </r>
  <r>
    <n v="172"/>
    <s v="IndiaNi-Business Analyst"/>
    <s v="IndiaNIC Infotech Limited"/>
    <n v="33733"/>
    <s v="Full-Time"/>
    <x v="0"/>
    <x v="6"/>
    <x v="0"/>
    <x v="24"/>
    <n v="5"/>
  </r>
  <r>
    <n v="173"/>
    <s v="Influencer Marketing "/>
    <s v="Infidigit"/>
    <n v="12007"/>
    <s v="Full-Time"/>
    <x v="1"/>
    <x v="2"/>
    <x v="34"/>
    <x v="2"/>
    <n v="5"/>
  </r>
  <r>
    <n v="174"/>
    <s v="Information Technology Operations Analyst"/>
    <s v="AKS ProTalent"/>
    <n v="318562"/>
    <s v="Full-Time"/>
    <x v="3"/>
    <x v="1"/>
    <x v="8"/>
    <x v="0"/>
    <n v="1"/>
  </r>
  <r>
    <n v="175"/>
    <s v="Inside Sales"/>
    <s v="White Force Group"/>
    <n v="43957"/>
    <s v="Full-Time"/>
    <x v="2"/>
    <x v="7"/>
    <x v="20"/>
    <x v="13"/>
    <n v="2"/>
  </r>
  <r>
    <n v="176"/>
    <s v="Integrated Digital Marketing/Email Marketing"/>
    <s v="Tetrahedron Manufacturing Services"/>
    <n v="3811"/>
    <s v="Full-Time"/>
    <x v="1"/>
    <x v="1"/>
    <x v="1"/>
    <x v="5"/>
    <n v="1"/>
  </r>
  <r>
    <n v="177"/>
    <s v="International Business Development"/>
    <s v="Pine Labs"/>
    <n v="143795"/>
    <s v="Full-Time"/>
    <x v="1"/>
    <x v="0"/>
    <x v="0"/>
    <x v="0"/>
    <n v="1"/>
  </r>
  <r>
    <n v="178"/>
    <s v="Key Account Manager"/>
    <s v="White Force Group"/>
    <n v="43961"/>
    <s v="Full-Time"/>
    <x v="0"/>
    <x v="7"/>
    <x v="20"/>
    <x v="2"/>
    <n v="2"/>
  </r>
  <r>
    <n v="179"/>
    <s v="Key Account Manager"/>
    <s v="TechnoScience (Domnic Lewis International LLC)"/>
    <n v="32036"/>
    <s v="Full-Time"/>
    <x v="0"/>
    <x v="2"/>
    <x v="20"/>
    <x v="2"/>
    <n v="5"/>
  </r>
  <r>
    <n v="180"/>
    <s v="Law/Legal "/>
    <s v="Supreme Law Chamber"/>
    <n v="129"/>
    <s v="Full-Time"/>
    <x v="1"/>
    <x v="4"/>
    <x v="50"/>
    <x v="6"/>
    <n v="1"/>
  </r>
  <r>
    <n v="181"/>
    <s v="Law/Legal "/>
    <s v="Habitat for Humanity Trust"/>
    <n v="540"/>
    <s v="Part-Time"/>
    <x v="1"/>
    <x v="2"/>
    <x v="16"/>
    <x v="2"/>
    <n v="5"/>
  </r>
  <r>
    <n v="182"/>
    <s v="Lead - Credit Research"/>
    <s v="Sutherland"/>
    <n v="496717"/>
    <s v="Full-Time"/>
    <x v="0"/>
    <x v="3"/>
    <x v="0"/>
    <x v="9"/>
    <n v="1"/>
  </r>
  <r>
    <n v="183"/>
    <s v="Lead Business Analyst "/>
    <s v="LTIMindtree"/>
    <n v="139844"/>
    <s v="Full-Time"/>
    <x v="0"/>
    <x v="3"/>
    <x v="0"/>
    <x v="14"/>
    <n v="1"/>
  </r>
  <r>
    <n v="184"/>
    <s v="Lead Engineer"/>
    <s v="Carrier"/>
    <n v="189915"/>
    <s v="Full-Time"/>
    <x v="0"/>
    <x v="3"/>
    <x v="51"/>
    <x v="8"/>
    <n v="1"/>
  </r>
  <r>
    <n v="185"/>
    <s v="Lead-Data Analytics"/>
    <s v="Sutherland"/>
    <n v="496693"/>
    <s v="Full-Time"/>
    <x v="0"/>
    <x v="3"/>
    <x v="0"/>
    <x v="8"/>
    <n v="1"/>
  </r>
  <r>
    <n v="186"/>
    <s v="Lead-New Hire Training"/>
    <s v="Sutherland"/>
    <n v="496700"/>
    <s v="Full-Time"/>
    <x v="0"/>
    <x v="3"/>
    <x v="0"/>
    <x v="8"/>
    <n v="1"/>
  </r>
  <r>
    <n v="187"/>
    <s v="LinkedIn Marketing "/>
    <s v="Alore - Growth OS"/>
    <n v="25021"/>
    <s v="Full-Time"/>
    <x v="1"/>
    <x v="2"/>
    <x v="18"/>
    <x v="0"/>
    <n v="5"/>
  </r>
  <r>
    <n v="188"/>
    <s v="Management Trainee"/>
    <s v="Anaxee Digital Runners Private Limited"/>
    <n v="3372"/>
    <s v="Full-Time"/>
    <x v="0"/>
    <x v="2"/>
    <x v="22"/>
    <x v="16"/>
    <n v="5"/>
  </r>
  <r>
    <n v="189"/>
    <s v="Management Trainee "/>
    <s v="Valueonshore Advisors"/>
    <n v="9196"/>
    <s v="Full-Time"/>
    <x v="1"/>
    <x v="7"/>
    <x v="1"/>
    <x v="13"/>
    <n v="2"/>
  </r>
  <r>
    <n v="190"/>
    <s v="Manager Digital Marketing"/>
    <s v="Mahindra Group"/>
    <n v="1104810"/>
    <s v="Full-Time"/>
    <x v="0"/>
    <x v="3"/>
    <x v="9"/>
    <x v="2"/>
    <n v="1"/>
  </r>
  <r>
    <n v="191"/>
    <s v="Manager-Bussiness Analytics"/>
    <s v="Dream11"/>
    <n v="61340"/>
    <s v="Full-Time"/>
    <x v="0"/>
    <x v="6"/>
    <x v="52"/>
    <x v="2"/>
    <n v="5"/>
  </r>
  <r>
    <n v="192"/>
    <s v="MANAGING PARTNER "/>
    <s v="JOBS 'n TA HR Services"/>
    <n v="1713"/>
    <s v="Full-Time"/>
    <x v="4"/>
    <x v="1"/>
    <x v="8"/>
    <x v="7"/>
    <n v="1"/>
  </r>
  <r>
    <n v="193"/>
    <s v="Market Research"/>
    <s v="Franchise Alpha"/>
    <n v="2888"/>
    <s v="Part-Time"/>
    <x v="1"/>
    <x v="1"/>
    <x v="40"/>
    <x v="2"/>
    <n v="1"/>
  </r>
  <r>
    <n v="194"/>
    <s v="Marketing "/>
    <s v="DrillMaps"/>
    <n v="1001"/>
    <s v="Part-Time"/>
    <x v="1"/>
    <x v="4"/>
    <x v="18"/>
    <x v="5"/>
    <n v="1"/>
  </r>
  <r>
    <n v="195"/>
    <s v="Marketing &amp; Client Relationship Management"/>
    <s v="Vishranthi Homes Private Limited"/>
    <n v="57"/>
    <s v="Full-Time"/>
    <x v="1"/>
    <x v="1"/>
    <x v="42"/>
    <x v="7"/>
    <n v="1"/>
  </r>
  <r>
    <n v="196"/>
    <s v="Marketing And Business Development "/>
    <s v="GrowthStudioz"/>
    <n v="1487"/>
    <s v="Full-Time"/>
    <x v="1"/>
    <x v="1"/>
    <x v="17"/>
    <x v="23"/>
    <n v="1"/>
  </r>
  <r>
    <n v="197"/>
    <s v="Marketing Executive"/>
    <s v="Samarpak Management Solutions"/>
    <n v="82"/>
    <s v="Full-Time"/>
    <x v="0"/>
    <x v="4"/>
    <x v="8"/>
    <x v="14"/>
    <n v="1"/>
  </r>
  <r>
    <n v="198"/>
    <s v="Marketing Manager"/>
    <s v="Alliance Recruitment Agency"/>
    <n v="16655"/>
    <s v="Full-Time"/>
    <x v="0"/>
    <x v="2"/>
    <x v="8"/>
    <x v="2"/>
    <n v="5"/>
  </r>
  <r>
    <n v="199"/>
    <s v="Marketing Manager"/>
    <s v="HyreFox Consultants"/>
    <n v="13064"/>
    <s v="Full-Time"/>
    <x v="0"/>
    <x v="2"/>
    <x v="8"/>
    <x v="3"/>
    <n v="5"/>
  </r>
  <r>
    <n v="200"/>
    <s v="Marketing Manager"/>
    <s v="Galderma"/>
    <n v="249456"/>
    <s v="Full-Time"/>
    <x v="0"/>
    <x v="5"/>
    <x v="5"/>
    <x v="38"/>
    <n v="5"/>
  </r>
  <r>
    <n v="201"/>
    <s v="Media &amp; public Relations"/>
    <s v="EnKASH"/>
    <n v="1290"/>
    <s v="Full-Time"/>
    <x v="1"/>
    <x v="2"/>
    <x v="1"/>
    <x v="13"/>
    <n v="5"/>
  </r>
  <r>
    <n v="202"/>
    <s v="Mediacal Coding Jobs"/>
    <s v="Achievers Spot"/>
    <n v="2429"/>
    <s v="Full-Time"/>
    <x v="2"/>
    <x v="4"/>
    <x v="15"/>
    <x v="39"/>
    <n v="1"/>
  </r>
  <r>
    <n v="203"/>
    <s v="Medical Representative"/>
    <s v="Nemesis hr Consultants"/>
    <n v="212"/>
    <s v="Full-Time"/>
    <x v="2"/>
    <x v="1"/>
    <x v="8"/>
    <x v="23"/>
    <n v="1"/>
  </r>
  <r>
    <n v="204"/>
    <s v="Merchandiser"/>
    <s v="EngageMyTalent HR Solutions"/>
    <n v="77"/>
    <s v="Full-Time"/>
    <x v="4"/>
    <x v="1"/>
    <x v="8"/>
    <x v="23"/>
    <n v="1"/>
  </r>
  <r>
    <n v="205"/>
    <s v="Microcontrollers "/>
    <s v="Eduprime"/>
    <n v="1274"/>
    <s v="Part-Time"/>
    <x v="1"/>
    <x v="1"/>
    <x v="33"/>
    <x v="2"/>
    <n v="1"/>
  </r>
  <r>
    <n v="206"/>
    <s v="NET &amp; Oracle Developer"/>
    <s v="Sutherland"/>
    <n v="496750"/>
    <s v="Full-Time"/>
    <x v="2"/>
    <x v="3"/>
    <x v="0"/>
    <x v="2"/>
    <n v="1"/>
  </r>
  <r>
    <n v="207"/>
    <s v="NET &amp; SQL Developer"/>
    <s v="Sutherland"/>
    <n v="496721"/>
    <s v="Full-Time"/>
    <x v="2"/>
    <x v="3"/>
    <x v="0"/>
    <x v="2"/>
    <n v="1"/>
  </r>
  <r>
    <n v="208"/>
    <s v="NFT Analyst"/>
    <s v="Barclays"/>
    <n v="1323402"/>
    <s v="Full-Time"/>
    <x v="3"/>
    <x v="3"/>
    <x v="4"/>
    <x v="14"/>
    <n v="1"/>
  </r>
  <r>
    <n v="209"/>
    <s v="Operations "/>
    <s v="Socially Souled"/>
    <n v="2758"/>
    <s v="Part-Time"/>
    <x v="1"/>
    <x v="1"/>
    <x v="53"/>
    <x v="13"/>
    <n v="1"/>
  </r>
  <r>
    <n v="210"/>
    <s v="Operations Executive"/>
    <s v="White Force Group"/>
    <n v="43960"/>
    <s v="Full-Time"/>
    <x v="0"/>
    <x v="7"/>
    <x v="20"/>
    <x v="2"/>
    <n v="2"/>
  </r>
  <r>
    <n v="211"/>
    <s v="Operations Internship in Delhi at INGLU"/>
    <s v="INGLU"/>
    <n v="30977"/>
    <s v="Full-Time"/>
    <x v="1"/>
    <x v="6"/>
    <x v="2"/>
    <x v="6"/>
    <n v="5"/>
  </r>
  <r>
    <n v="212"/>
    <s v="Operations Internship in Delhi, Noida at Buddy4Study"/>
    <s v="Buddy4Study"/>
    <n v="7289"/>
    <s v="Full-Time"/>
    <x v="1"/>
    <x v="2"/>
    <x v="54"/>
    <x v="6"/>
    <n v="5"/>
  </r>
  <r>
    <n v="213"/>
    <s v="Operations Internship in Mumbai at Janaswamy Associates"/>
    <s v="Janaswamy Associates"/>
    <n v="336"/>
    <s v="Full-Time"/>
    <x v="1"/>
    <x v="7"/>
    <x v="14"/>
    <x v="2"/>
    <n v="2"/>
  </r>
  <r>
    <n v="214"/>
    <s v="Operations Internship in Mumbai at Nextyn"/>
    <s v="Nextyn"/>
    <n v="5678"/>
    <s v="Full-Time"/>
    <x v="1"/>
    <x v="1"/>
    <x v="22"/>
    <x v="2"/>
    <n v="1"/>
  </r>
  <r>
    <n v="215"/>
    <s v="Operations Support"/>
    <s v="American Express"/>
    <n v="1798062"/>
    <s v="Full-Time"/>
    <x v="2"/>
    <x v="3"/>
    <x v="4"/>
    <x v="13"/>
    <n v="1"/>
  </r>
  <r>
    <n v="216"/>
    <s v="Opkey - UI Developer - HTML/CSS"/>
    <s v="Opkey"/>
    <n v="9339"/>
    <s v="Full-Time"/>
    <x v="2"/>
    <x v="7"/>
    <x v="18"/>
    <x v="5"/>
    <n v="2"/>
  </r>
  <r>
    <n v="217"/>
    <s v="Order Management"/>
    <s v="Rent An Attire"/>
    <n v="4705"/>
    <s v="Full-Time"/>
    <x v="1"/>
    <x v="1"/>
    <x v="55"/>
    <x v="14"/>
    <n v="1"/>
  </r>
  <r>
    <n v="218"/>
    <s v="Performance Marketing Assistant"/>
    <s v="Gusti Leder Stores GmbH"/>
    <n v="577"/>
    <s v="Contract "/>
    <x v="2"/>
    <x v="2"/>
    <x v="38"/>
    <x v="6"/>
    <n v="5"/>
  </r>
  <r>
    <n v="219"/>
    <s v="Phone Banking Officer"/>
    <s v="ICICI Bank"/>
    <n v="2869073"/>
    <s v="Full-Time"/>
    <x v="2"/>
    <x v="3"/>
    <x v="6"/>
    <x v="8"/>
    <n v="1"/>
  </r>
  <r>
    <n v="220"/>
    <s v="Photography"/>
    <s v="MOMENTZ"/>
    <n v="384"/>
    <s v="Full-Time"/>
    <x v="1"/>
    <x v="2"/>
    <x v="56"/>
    <x v="6"/>
    <n v="5"/>
  </r>
  <r>
    <n v="221"/>
    <s v="PHP Development"/>
    <s v="Sixth Sense IT Solutions"/>
    <n v="2941"/>
    <s v="Full-Time"/>
    <x v="1"/>
    <x v="1"/>
    <x v="0"/>
    <x v="16"/>
    <n v="1"/>
  </r>
  <r>
    <n v="222"/>
    <s v="Power BI "/>
    <s v="Infosys"/>
    <n v="6585787"/>
    <s v="Full-Time"/>
    <x v="2"/>
    <x v="3"/>
    <x v="0"/>
    <x v="0"/>
    <n v="1"/>
  </r>
  <r>
    <n v="223"/>
    <s v="Product Design"/>
    <s v="Auxo Technology Labs Private Limited"/>
    <n v="16499"/>
    <s v="Full-Time"/>
    <x v="1"/>
    <x v="2"/>
    <x v="0"/>
    <x v="0"/>
    <n v="5"/>
  </r>
  <r>
    <n v="224"/>
    <s v="Product Marketing"/>
    <s v="Teleporter"/>
    <n v="91"/>
    <s v="Full-Time"/>
    <x v="1"/>
    <x v="4"/>
    <x v="26"/>
    <x v="2"/>
    <n v="1"/>
  </r>
  <r>
    <n v="225"/>
    <s v="Professional-Research Business Research"/>
    <s v="Sutherland"/>
    <n v="496688"/>
    <s v="Full-Time"/>
    <x v="0"/>
    <x v="3"/>
    <x v="0"/>
    <x v="2"/>
    <n v="1"/>
  </r>
  <r>
    <n v="226"/>
    <s v="Prof-Research Investment Banking"/>
    <s v="Sutherland"/>
    <n v="496693"/>
    <s v="Full-Time"/>
    <x v="0"/>
    <x v="3"/>
    <x v="0"/>
    <x v="2"/>
    <n v="1"/>
  </r>
  <r>
    <n v="227"/>
    <s v="Program manager"/>
    <s v="NielsenIQ"/>
    <n v="620155"/>
    <s v="Full-Time"/>
    <x v="0"/>
    <x v="3"/>
    <x v="22"/>
    <x v="7"/>
    <n v="1"/>
  </r>
  <r>
    <n v="228"/>
    <s v="Program Manager "/>
    <s v="World Resources Institute"/>
    <n v="138861"/>
    <s v="Full-Time"/>
    <x v="2"/>
    <x v="6"/>
    <x v="57"/>
    <x v="2"/>
    <n v="5"/>
  </r>
  <r>
    <n v="229"/>
    <s v="Project Analyst"/>
    <s v="AKS ProTalent"/>
    <n v="318561"/>
    <s v="Full-Time"/>
    <x v="3"/>
    <x v="1"/>
    <x v="8"/>
    <x v="0"/>
    <n v="1"/>
  </r>
  <r>
    <n v="230"/>
    <s v="Project Manager"/>
    <s v="Barclays"/>
    <n v="1323391"/>
    <s v="Full-Time"/>
    <x v="0"/>
    <x v="3"/>
    <x v="4"/>
    <x v="14"/>
    <n v="1"/>
  </r>
  <r>
    <n v="231"/>
    <s v="Project Manager"/>
    <s v="HIRExpert"/>
    <n v="88"/>
    <s v="Full-Time"/>
    <x v="2"/>
    <x v="1"/>
    <x v="8"/>
    <x v="13"/>
    <n v="1"/>
  </r>
  <r>
    <n v="232"/>
    <s v="Project Manager "/>
    <s v="Infosys BPM"/>
    <n v="822427"/>
    <s v="Full-Time"/>
    <x v="2"/>
    <x v="3"/>
    <x v="0"/>
    <x v="8"/>
    <n v="1"/>
  </r>
  <r>
    <n v="233"/>
    <s v="Project Manager "/>
    <s v="UST"/>
    <n v="747358"/>
    <s v="Full-Time"/>
    <x v="0"/>
    <x v="3"/>
    <x v="0"/>
    <x v="0"/>
    <n v="1"/>
  </r>
  <r>
    <n v="234"/>
    <s v="Psychology "/>
    <s v="Socially Souled"/>
    <n v="2758"/>
    <s v="Full-Time"/>
    <x v="1"/>
    <x v="1"/>
    <x v="53"/>
    <x v="2"/>
    <n v="1"/>
  </r>
  <r>
    <n v="235"/>
    <s v="Public Health Specialist"/>
    <s v="World Health Organization"/>
    <n v="5003726"/>
    <s v="Full-Time"/>
    <x v="0"/>
    <x v="5"/>
    <x v="43"/>
    <x v="40"/>
    <n v="5"/>
  </r>
  <r>
    <n v="236"/>
    <s v="Python  Developer"/>
    <s v="Uplers"/>
    <n v="718514"/>
    <s v="Full-Time"/>
    <x v="0"/>
    <x v="0"/>
    <x v="0"/>
    <x v="14"/>
    <n v="1"/>
  </r>
  <r>
    <n v="237"/>
    <s v="Quality Analyst"/>
    <s v="TaskUs"/>
    <n v="156579"/>
    <s v="Full-Time"/>
    <x v="0"/>
    <x v="3"/>
    <x v="58"/>
    <x v="16"/>
    <n v="1"/>
  </r>
  <r>
    <n v="238"/>
    <s v="Regional Business Head"/>
    <s v="Unacademy"/>
    <n v="710592"/>
    <s v="Full-Time"/>
    <x v="5"/>
    <x v="5"/>
    <x v="33"/>
    <x v="2"/>
    <n v="5"/>
  </r>
  <r>
    <n v="239"/>
    <s v="Regional Coordinator"/>
    <s v="Evidence Action"/>
    <n v="27110"/>
    <s v="Contract "/>
    <x v="0"/>
    <x v="7"/>
    <x v="59"/>
    <x v="41"/>
    <n v="2"/>
  </r>
  <r>
    <n v="240"/>
    <s v="Relationship Manager"/>
    <s v="T&amp;N Business Services Pvt. Ltd"/>
    <n v="17607"/>
    <s v="Full-Time"/>
    <x v="0"/>
    <x v="0"/>
    <x v="1"/>
    <x v="6"/>
    <n v="1"/>
  </r>
  <r>
    <n v="241"/>
    <s v="Relationship Manager"/>
    <s v="Kaarlo Training &amp; HR Solutions Pvt. Ltd."/>
    <n v="760"/>
    <s v="Full-Time"/>
    <x v="0"/>
    <x v="4"/>
    <x v="8"/>
    <x v="42"/>
    <n v="1"/>
  </r>
  <r>
    <n v="242"/>
    <s v="Relationship Manager "/>
    <s v="MintSkill HR Solutions LLP"/>
    <n v="3980"/>
    <s v="Full-Time"/>
    <x v="3"/>
    <x v="1"/>
    <x v="20"/>
    <x v="2"/>
    <n v="1"/>
  </r>
  <r>
    <n v="243"/>
    <s v="Research Analyst"/>
    <s v="Anaxee Digital Runners Private Limited"/>
    <n v="3372"/>
    <s v="Full-Time"/>
    <x v="0"/>
    <x v="2"/>
    <x v="22"/>
    <x v="16"/>
    <n v="5"/>
  </r>
  <r>
    <n v="244"/>
    <s v="Research Associate "/>
    <s v="Fusion Technology Solutions"/>
    <n v="1484"/>
    <s v="Full-Time"/>
    <x v="1"/>
    <x v="1"/>
    <x v="2"/>
    <x v="14"/>
    <n v="1"/>
  </r>
  <r>
    <n v="245"/>
    <s v="Rewards Specialist"/>
    <s v="Agoda"/>
    <n v="415663"/>
    <s v="Full-Time"/>
    <x v="3"/>
    <x v="5"/>
    <x v="26"/>
    <x v="43"/>
    <n v="5"/>
  </r>
  <r>
    <n v="246"/>
    <s v="RPA Developer"/>
    <s v="Sutherland"/>
    <n v="496700"/>
    <s v="Full-Time"/>
    <x v="2"/>
    <x v="3"/>
    <x v="0"/>
    <x v="7"/>
    <n v="1"/>
  </r>
  <r>
    <n v="247"/>
    <s v="RPA Developer"/>
    <s v="Sutherland"/>
    <n v="496747"/>
    <s v="Full-Time"/>
    <x v="2"/>
    <x v="3"/>
    <x v="0"/>
    <x v="7"/>
    <n v="1"/>
  </r>
  <r>
    <n v="248"/>
    <s v="RPA Developer"/>
    <s v="Sutherland"/>
    <n v="496747"/>
    <s v="Full-Time"/>
    <x v="2"/>
    <x v="3"/>
    <x v="0"/>
    <x v="7"/>
    <n v="1"/>
  </r>
  <r>
    <n v="249"/>
    <s v="RPA Developer"/>
    <s v="Sutherland"/>
    <n v="496747"/>
    <s v="Full-Time"/>
    <x v="2"/>
    <x v="3"/>
    <x v="0"/>
    <x v="7"/>
    <n v="1"/>
  </r>
  <r>
    <n v="250"/>
    <s v="Rubico IT - Cloud Infrastructure Administrator"/>
    <s v="Rubico"/>
    <n v="5065"/>
    <s v="Full-Time"/>
    <x v="2"/>
    <x v="7"/>
    <x v="18"/>
    <x v="44"/>
    <n v="2"/>
  </r>
  <r>
    <n v="251"/>
    <s v="Rubico IT - Wordpress Developer - Web Applications"/>
    <s v="Rubico"/>
    <n v="5065"/>
    <s v="Full-Time"/>
    <x v="0"/>
    <x v="7"/>
    <x v="18"/>
    <x v="45"/>
    <n v="2"/>
  </r>
  <r>
    <n v="252"/>
    <s v="Sales And  Marketing "/>
    <s v="Wrapped Up Love"/>
    <n v="321"/>
    <s v="Part-Time"/>
    <x v="1"/>
    <x v="4"/>
    <x v="10"/>
    <x v="2"/>
    <n v="1"/>
  </r>
  <r>
    <n v="253"/>
    <s v="Sales And Marketing"/>
    <s v="Caliber"/>
    <n v="124"/>
    <s v="Full-Time"/>
    <x v="2"/>
    <x v="1"/>
    <x v="18"/>
    <x v="9"/>
    <n v="1"/>
  </r>
  <r>
    <n v="254"/>
    <s v="SAM8 Business Analyst"/>
    <s v="Barclays"/>
    <n v="1323392"/>
    <s v="Full-Time"/>
    <x v="3"/>
    <x v="3"/>
    <x v="4"/>
    <x v="14"/>
    <n v="1"/>
  </r>
  <r>
    <n v="255"/>
    <s v="SDE"/>
    <s v="EMIS Group plc"/>
    <n v="9171"/>
    <s v="Full-Time"/>
    <x v="2"/>
    <x v="0"/>
    <x v="60"/>
    <x v="7"/>
    <n v="1"/>
  </r>
  <r>
    <n v="256"/>
    <s v="SDR Manager "/>
    <s v="GoComet"/>
    <n v="29447"/>
    <s v="Full-Time"/>
    <x v="0"/>
    <x v="2"/>
    <x v="49"/>
    <x v="2"/>
    <n v="5"/>
  </r>
  <r>
    <n v="257"/>
    <s v="Search Engine Optimization "/>
    <s v="LEANVIA"/>
    <n v="418"/>
    <s v="Full-Time"/>
    <x v="1"/>
    <x v="1"/>
    <x v="0"/>
    <x v="18"/>
    <n v="1"/>
  </r>
  <r>
    <n v="258"/>
    <s v="Search Engine Optimization "/>
    <s v="ImmuneBytes"/>
    <n v="537"/>
    <s v="Full-Time"/>
    <x v="1"/>
    <x v="1"/>
    <x v="3"/>
    <x v="6"/>
    <n v="1"/>
  </r>
  <r>
    <n v="259"/>
    <s v="Search Engine Optimization "/>
    <s v="Alexis Infosolutions"/>
    <n v="401"/>
    <s v="Full-Time"/>
    <x v="1"/>
    <x v="1"/>
    <x v="0"/>
    <x v="5"/>
    <n v="1"/>
  </r>
  <r>
    <n v="260"/>
    <s v="Search Engine Optimization "/>
    <s v="SocialChamps Media Pvt. Ltd."/>
    <n v="5193"/>
    <s v="Full-Time"/>
    <x v="1"/>
    <x v="2"/>
    <x v="17"/>
    <x v="14"/>
    <n v="5"/>
  </r>
  <r>
    <n v="261"/>
    <s v="Security Engineer"/>
    <s v="Barclays"/>
    <n v="1323396"/>
    <s v="Full-Time"/>
    <x v="0"/>
    <x v="3"/>
    <x v="4"/>
    <x v="14"/>
    <n v="1"/>
  </r>
  <r>
    <n v="262"/>
    <s v="Security Engineer"/>
    <s v="Barclays"/>
    <n v="1323398"/>
    <s v="Full-Time"/>
    <x v="0"/>
    <x v="3"/>
    <x v="4"/>
    <x v="14"/>
    <n v="1"/>
  </r>
  <r>
    <n v="263"/>
    <s v="Security Services"/>
    <s v="American Express"/>
    <n v="1798071"/>
    <s v="Full-Time"/>
    <x v="0"/>
    <x v="3"/>
    <x v="4"/>
    <x v="2"/>
    <n v="1"/>
  </r>
  <r>
    <n v="264"/>
    <s v="Senior  Manager"/>
    <s v="Husk Power Systems"/>
    <n v="15227"/>
    <s v="Full-Time"/>
    <x v="4"/>
    <x v="7"/>
    <x v="61"/>
    <x v="19"/>
    <n v="2"/>
  </r>
  <r>
    <n v="265"/>
    <s v="Senior Analyst"/>
    <s v="Barclays"/>
    <n v="1323417"/>
    <s v="Full-Time"/>
    <x v="3"/>
    <x v="3"/>
    <x v="4"/>
    <x v="7"/>
    <n v="1"/>
  </r>
  <r>
    <n v="266"/>
    <s v="Senior API Developer"/>
    <s v="IDFC FIRST Bank"/>
    <n v="883944"/>
    <s v="Full-Time"/>
    <x v="0"/>
    <x v="3"/>
    <x v="6"/>
    <x v="8"/>
    <n v="1"/>
  </r>
  <r>
    <n v="267"/>
    <s v="Senior Executive "/>
    <s v="Lionbridge"/>
    <n v="282358"/>
    <s v="Full-Time"/>
    <x v="0"/>
    <x v="5"/>
    <x v="62"/>
    <x v="2"/>
    <n v="5"/>
  </r>
  <r>
    <n v="268"/>
    <s v="Senior Executive "/>
    <s v="Bacardi"/>
    <n v="510772"/>
    <s v="Full-Time"/>
    <x v="3"/>
    <x v="5"/>
    <x v="63"/>
    <x v="46"/>
    <n v="5"/>
  </r>
  <r>
    <n v="269"/>
    <s v="SEO Executive"/>
    <s v="Testbook"/>
    <n v="106463"/>
    <s v="Full-Time"/>
    <x v="0"/>
    <x v="6"/>
    <x v="33"/>
    <x v="9"/>
    <n v="5"/>
  </r>
  <r>
    <n v="270"/>
    <s v="SEO Executive"/>
    <s v="SkillDzire-Recruit"/>
    <n v="21102"/>
    <s v="Full-Time"/>
    <x v="0"/>
    <x v="1"/>
    <x v="22"/>
    <x v="47"/>
    <n v="1"/>
  </r>
  <r>
    <n v="271"/>
    <s v="SEO Executive"/>
    <s v="Uplers"/>
    <n v="718533"/>
    <s v="Full-Time"/>
    <x v="0"/>
    <x v="0"/>
    <x v="0"/>
    <x v="24"/>
    <n v="1"/>
  </r>
  <r>
    <n v="272"/>
    <s v="SEO Fresher"/>
    <s v="Devout Tech Consultants Pvt Ltd"/>
    <n v="1484"/>
    <s v="Full-Time"/>
    <x v="1"/>
    <x v="1"/>
    <x v="0"/>
    <x v="48"/>
    <n v="1"/>
  </r>
  <r>
    <n v="273"/>
    <s v="SEO Internship "/>
    <s v="Digital Piloto"/>
    <n v="3066"/>
    <s v="Full-Time"/>
    <x v="1"/>
    <x v="1"/>
    <x v="17"/>
    <x v="23"/>
    <n v="1"/>
  </r>
  <r>
    <n v="274"/>
    <s v="SEO Specialist"/>
    <s v="Uplers"/>
    <n v="718626"/>
    <s v="Full-Time"/>
    <x v="0"/>
    <x v="0"/>
    <x v="0"/>
    <x v="16"/>
    <n v="1"/>
  </r>
  <r>
    <n v="275"/>
    <s v="Social  Media Content "/>
    <s v="Digital Refresh Networks"/>
    <n v="7132"/>
    <s v="Full-Time"/>
    <x v="1"/>
    <x v="2"/>
    <x v="26"/>
    <x v="2"/>
    <n v="5"/>
  </r>
  <r>
    <n v="276"/>
    <s v="Social  Media internship"/>
    <s v="Le15 Patisserie Pvt Ltd"/>
    <n v="1124"/>
    <s v="Full-Time"/>
    <x v="1"/>
    <x v="2"/>
    <x v="48"/>
    <x v="2"/>
    <n v="5"/>
  </r>
  <r>
    <n v="277"/>
    <s v="Social  Media internship"/>
    <s v="Belora Cosmetics"/>
    <n v="31086"/>
    <s v="Full-Time"/>
    <x v="0"/>
    <x v="1"/>
    <x v="64"/>
    <x v="13"/>
    <n v="1"/>
  </r>
  <r>
    <n v="278"/>
    <s v="Social  Media internship"/>
    <s v="Amounee"/>
    <n v="397"/>
    <s v="Full-Time"/>
    <x v="1"/>
    <x v="4"/>
    <x v="65"/>
    <x v="24"/>
    <n v="1"/>
  </r>
  <r>
    <n v="279"/>
    <s v="Social  Media internship"/>
    <s v="NeoDove"/>
    <n v="5031"/>
    <s v="Full-Time"/>
    <x v="1"/>
    <x v="1"/>
    <x v="18"/>
    <x v="0"/>
    <n v="1"/>
  </r>
  <r>
    <n v="280"/>
    <s v="Social  Media internship"/>
    <s v="Design Sundays"/>
    <n v="3426"/>
    <s v="Full-Time"/>
    <x v="1"/>
    <x v="4"/>
    <x v="66"/>
    <x v="13"/>
    <n v="1"/>
  </r>
  <r>
    <n v="281"/>
    <s v="Social  Media internship"/>
    <s v="FS Life (Prev. FableStreet)"/>
    <n v="26690"/>
    <s v="Full-Time"/>
    <x v="1"/>
    <x v="1"/>
    <x v="55"/>
    <x v="13"/>
    <n v="1"/>
  </r>
  <r>
    <n v="282"/>
    <s v="Social  Media internship"/>
    <s v="All 'Bout Communication"/>
    <n v="1367"/>
    <s v="Full-Time"/>
    <x v="1"/>
    <x v="1"/>
    <x v="39"/>
    <x v="2"/>
    <n v="1"/>
  </r>
  <r>
    <n v="283"/>
    <s v="Social  Media marketing"/>
    <s v="OTFCoder"/>
    <n v="1489"/>
    <s v="Full-Time"/>
    <x v="1"/>
    <x v="1"/>
    <x v="0"/>
    <x v="14"/>
    <n v="1"/>
  </r>
  <r>
    <n v="284"/>
    <s v="Social Media Marketing "/>
    <s v="Eduonix Learning Solutions Pvt Ltd"/>
    <n v="8879"/>
    <s v="Full-Time"/>
    <x v="1"/>
    <x v="2"/>
    <x v="33"/>
    <x v="2"/>
    <n v="5"/>
  </r>
  <r>
    <n v="285"/>
    <s v="Software Engineer Development "/>
    <s v="Sutherland"/>
    <n v="496708"/>
    <s v="Full-Time"/>
    <x v="2"/>
    <x v="3"/>
    <x v="0"/>
    <x v="0"/>
    <n v="1"/>
  </r>
  <r>
    <n v="286"/>
    <s v="Software Engineer Development or Testing"/>
    <s v="Sutherland"/>
    <n v="496726"/>
    <s v="Full-Time"/>
    <x v="2"/>
    <x v="3"/>
    <x v="0"/>
    <x v="0"/>
    <n v="1"/>
  </r>
  <r>
    <n v="287"/>
    <s v="Sr Associate Software Engineer"/>
    <s v="Sutherland"/>
    <n v="496749"/>
    <s v="Full-Time"/>
    <x v="2"/>
    <x v="3"/>
    <x v="0"/>
    <x v="0"/>
    <n v="1"/>
  </r>
  <r>
    <n v="288"/>
    <s v="Sr Engi mid-senior level"/>
    <s v="Aristocrat"/>
    <n v="102571"/>
    <s v="Full-Time"/>
    <x v="0"/>
    <x v="5"/>
    <x v="67"/>
    <x v="49"/>
    <n v="5"/>
  </r>
  <r>
    <n v="289"/>
    <s v="Sr. Ass mid-senior level"/>
    <s v="Sutherland"/>
    <n v="496694"/>
    <s v="Full-Time"/>
    <x v="0"/>
    <x v="3"/>
    <x v="0"/>
    <x v="2"/>
    <n v="1"/>
  </r>
  <r>
    <n v="290"/>
    <s v="Sr. Executive - Customer Relations"/>
    <s v="Brigade Group"/>
    <n v="126475"/>
    <s v="Full-Time"/>
    <x v="0"/>
    <x v="0"/>
    <x v="11"/>
    <x v="0"/>
    <n v="1"/>
  </r>
  <r>
    <n v="291"/>
    <s v="Sr. HR  associate"/>
    <s v="Appex Innovation"/>
    <n v="3163"/>
    <s v="Full-Time"/>
    <x v="3"/>
    <x v="1"/>
    <x v="15"/>
    <x v="2"/>
    <n v="1"/>
  </r>
  <r>
    <n v="292"/>
    <s v="Strategic Account Manager"/>
    <s v="Swiggy"/>
    <n v="1243143"/>
    <s v="Full-Time"/>
    <x v="0"/>
    <x v="0"/>
    <x v="18"/>
    <x v="7"/>
    <n v="1"/>
  </r>
  <r>
    <n v="293"/>
    <s v="Strategic Intelligence Analyst"/>
    <s v="Barclays"/>
    <n v="1323427"/>
    <s v="Full-Time"/>
    <x v="0"/>
    <x v="3"/>
    <x v="4"/>
    <x v="14"/>
    <n v="1"/>
  </r>
  <r>
    <n v="294"/>
    <s v="Student internship"/>
    <s v="Verizon"/>
    <n v="1325176"/>
    <s v="Full-Time"/>
    <x v="1"/>
    <x v="3"/>
    <x v="0"/>
    <x v="0"/>
    <n v="1"/>
  </r>
  <r>
    <n v="295"/>
    <s v="Tech Development "/>
    <s v="Anaxee Digital Runners Private Limited"/>
    <n v="3372"/>
    <s v="Internship"/>
    <x v="1"/>
    <x v="2"/>
    <x v="22"/>
    <x v="16"/>
    <n v="5"/>
  </r>
  <r>
    <n v="296"/>
    <s v="Technical Manage"/>
    <s v="Ecolab"/>
    <n v="464978"/>
    <s v="Full-Time"/>
    <x v="0"/>
    <x v="3"/>
    <x v="68"/>
    <x v="0"/>
    <n v="1"/>
  </r>
  <r>
    <n v="297"/>
    <s v="Technical Officer "/>
    <s v="World Health Organization"/>
    <n v="5003598"/>
    <s v="Full-Time"/>
    <x v="0"/>
    <x v="5"/>
    <x v="43"/>
    <x v="40"/>
    <n v="5"/>
  </r>
  <r>
    <n v="298"/>
    <s v="Technology Program Manager"/>
    <s v="IDFC FIRST Bank"/>
    <n v="883810"/>
    <s v="Full-Time"/>
    <x v="0"/>
    <x v="3"/>
    <x v="6"/>
    <x v="2"/>
    <n v="1"/>
  </r>
  <r>
    <n v="299"/>
    <s v="Telecallers"/>
    <s v="Kapil Consultancy Recruitment Services PVT LTD."/>
    <n v="20027"/>
    <s v="Full-Time"/>
    <x v="2"/>
    <x v="2"/>
    <x v="8"/>
    <x v="6"/>
    <n v="5"/>
  </r>
  <r>
    <n v="300"/>
    <s v="Telecalling Internship "/>
    <s v="GANPATI ASSOCIATES"/>
    <n v="57"/>
    <s v="Full-Time"/>
    <x v="1"/>
    <x v="4"/>
    <x v="14"/>
    <x v="6"/>
    <n v="1"/>
  </r>
  <r>
    <n v="301"/>
    <s v="TELESALES REPRESENTATIVES"/>
    <s v="Tribiz India"/>
    <n v="2136"/>
    <s v="Full-Time"/>
    <x v="2"/>
    <x v="2"/>
    <x v="58"/>
    <x v="6"/>
    <n v="5"/>
  </r>
  <r>
    <n v="302"/>
    <s v="Transaction Monitoring specialist "/>
    <s v="IDFC FIRST Bank"/>
    <n v="883829"/>
    <s v="Full-Time"/>
    <x v="2"/>
    <x v="3"/>
    <x v="6"/>
    <x v="9"/>
    <n v="1"/>
  </r>
  <r>
    <n v="303"/>
    <s v="Treasury Markets and Investments"/>
    <s v="Deutsche Bank"/>
    <n v="1798566"/>
    <s v="Full-Time"/>
    <x v="2"/>
    <x v="3"/>
    <x v="4"/>
    <x v="2"/>
    <n v="1"/>
  </r>
  <r>
    <n v="304"/>
    <s v="UI Engineer "/>
    <s v="Forward Networks, Inc."/>
    <n v="6245"/>
    <s v="Full-Time"/>
    <x v="2"/>
    <x v="2"/>
    <x v="69"/>
    <x v="0"/>
    <n v="5"/>
  </r>
  <r>
    <n v="305"/>
    <s v="Video And Contant editing "/>
    <s v="Zypp Electric"/>
    <n v="49114"/>
    <s v="Full-Time"/>
    <x v="1"/>
    <x v="7"/>
    <x v="49"/>
    <x v="13"/>
    <n v="2"/>
  </r>
  <r>
    <n v="306"/>
    <s v="Video Making"/>
    <s v="Broomees India"/>
    <n v="2646"/>
    <s v="Full-Time"/>
    <x v="1"/>
    <x v="1"/>
    <x v="70"/>
    <x v="6"/>
    <n v="1"/>
  </r>
  <r>
    <n v="307"/>
    <s v="Video Making"/>
    <s v="Sumans Royal Aroma"/>
    <n v="37"/>
    <s v="Full-Time"/>
    <x v="1"/>
    <x v="4"/>
    <x v="60"/>
    <x v="6"/>
    <n v="1"/>
  </r>
  <r>
    <n v="308"/>
    <s v="Web Dev internship"/>
    <s v="Ideamagix"/>
    <n v="1080"/>
    <s v="Full-Time"/>
    <x v="1"/>
    <x v="1"/>
    <x v="0"/>
    <x v="2"/>
    <n v="1"/>
  </r>
  <r>
    <n v="309"/>
    <s v="Web Dev internship"/>
    <s v="Saujil Global Pvt. Ltd."/>
    <n v="1270"/>
    <s v="Full-Time"/>
    <x v="1"/>
    <x v="1"/>
    <x v="1"/>
    <x v="5"/>
    <n v="1"/>
  </r>
  <r>
    <n v="310"/>
    <s v="Web Dev internship"/>
    <s v="Mobikode"/>
    <n v="4830"/>
    <s v="Full-Time"/>
    <x v="1"/>
    <x v="7"/>
    <x v="0"/>
    <x v="14"/>
    <n v="2"/>
  </r>
  <r>
    <n v="311"/>
    <s v="Web Dev internship"/>
    <s v="Secret MindTech"/>
    <n v="1777"/>
    <s v="Full-Time"/>
    <x v="1"/>
    <x v="4"/>
    <x v="0"/>
    <x v="50"/>
    <n v="1"/>
  </r>
  <r>
    <n v="312"/>
    <s v="Wipro contact trainers"/>
    <s v="Overture Rede"/>
    <n v="969"/>
    <s v="Contract "/>
    <x v="0"/>
    <x v="1"/>
    <x v="0"/>
    <x v="6"/>
    <n v="1"/>
  </r>
  <r>
    <n v="313"/>
    <s v="Workforce Management Specialist"/>
    <s v="Guardian Life"/>
    <n v="85516"/>
    <s v="Full-Time"/>
    <x v="0"/>
    <x v="5"/>
    <x v="4"/>
    <x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x v="0"/>
    <x v="0"/>
    <n v="718560"/>
    <s v="Full-Time"/>
    <x v="0"/>
    <x v="0"/>
    <n v="5000"/>
    <s v="IT Services and IT Consulting"/>
    <x v="0"/>
    <n v="1"/>
  </r>
  <r>
    <x v="1"/>
    <x v="0"/>
    <x v="0"/>
    <n v="718519"/>
    <s v="Full-Time"/>
    <x v="0"/>
    <x v="0"/>
    <n v="5000"/>
    <s v="IT Services and IT Consulting"/>
    <x v="1"/>
    <n v="1"/>
  </r>
  <r>
    <x v="2"/>
    <x v="0"/>
    <x v="0"/>
    <n v="718590"/>
    <s v="Full-Time"/>
    <x v="0"/>
    <x v="0"/>
    <n v="5000"/>
    <s v="IT Services and IT Consulting"/>
    <x v="2"/>
    <n v="1"/>
  </r>
  <r>
    <x v="3"/>
    <x v="1"/>
    <x v="1"/>
    <n v="43"/>
    <s v="Full-Time"/>
    <x v="1"/>
    <x v="1"/>
    <n v="50"/>
    <s v="Business Consulting and Services"/>
    <x v="3"/>
    <n v="1"/>
  </r>
  <r>
    <x v="4"/>
    <x v="1"/>
    <x v="2"/>
    <n v="815"/>
    <s v="Full-Time"/>
    <x v="1"/>
    <x v="1"/>
    <n v="50"/>
    <s v="IT Services and IT Consulting"/>
    <x v="4"/>
    <n v="1"/>
  </r>
  <r>
    <x v="5"/>
    <x v="1"/>
    <x v="3"/>
    <n v="1204"/>
    <s v="Full-Time"/>
    <x v="1"/>
    <x v="1"/>
    <n v="200"/>
    <s v="IT Services and IT Consulting"/>
    <x v="5"/>
    <n v="5"/>
  </r>
  <r>
    <x v="6"/>
    <x v="2"/>
    <x v="4"/>
    <n v="1749"/>
    <s v="Full-Time"/>
    <x v="2"/>
    <x v="1"/>
    <n v="200"/>
    <s v="Education Administration Programs"/>
    <x v="6"/>
    <n v="5"/>
  </r>
  <r>
    <x v="7"/>
    <x v="3"/>
    <x v="5"/>
    <n v="1873"/>
    <s v="Full-Time"/>
    <x v="2"/>
    <x v="1"/>
    <n v="50"/>
    <s v="Computer and Network Security"/>
    <x v="7"/>
    <n v="1"/>
  </r>
  <r>
    <x v="8"/>
    <x v="4"/>
    <x v="6"/>
    <n v="1323372"/>
    <s v="Full-Time"/>
    <x v="3"/>
    <x v="0"/>
    <n v="10001"/>
    <s v="Financial Services"/>
    <x v="6"/>
    <n v="1"/>
  </r>
  <r>
    <x v="9"/>
    <x v="4"/>
    <x v="7"/>
    <n v="121337"/>
    <s v="Full-Time"/>
    <x v="3"/>
    <x v="0"/>
    <n v="10001"/>
    <s v="Pharmaceutical Manufacturing"/>
    <x v="8"/>
    <n v="1"/>
  </r>
  <r>
    <x v="10"/>
    <x v="5"/>
    <x v="8"/>
    <n v="883817"/>
    <s v="Full-Time"/>
    <x v="2"/>
    <x v="0"/>
    <n v="10001"/>
    <s v="Banking"/>
    <x v="8"/>
    <n v="1"/>
  </r>
  <r>
    <x v="11"/>
    <x v="6"/>
    <x v="9"/>
    <n v="640435"/>
    <s v="Full-Time"/>
    <x v="2"/>
    <x v="0"/>
    <n v="10001"/>
    <s v="Oil and Gas"/>
    <x v="9"/>
    <n v="1"/>
  </r>
  <r>
    <x v="12"/>
    <x v="7"/>
    <x v="8"/>
    <n v="883833"/>
    <s v="Full-Time"/>
    <x v="0"/>
    <x v="0"/>
    <n v="10001"/>
    <s v="Banking"/>
    <x v="10"/>
    <n v="1"/>
  </r>
  <r>
    <x v="13"/>
    <x v="8"/>
    <x v="8"/>
    <n v="883829"/>
    <s v="Full-Time"/>
    <x v="0"/>
    <x v="0"/>
    <n v="10001"/>
    <s v="Banking"/>
    <x v="11"/>
    <n v="1"/>
  </r>
  <r>
    <x v="14"/>
    <x v="9"/>
    <x v="8"/>
    <n v="883867"/>
    <s v="Full-Time"/>
    <x v="2"/>
    <x v="0"/>
    <n v="10001"/>
    <s v="Banking"/>
    <x v="12"/>
    <n v="1"/>
  </r>
  <r>
    <x v="15"/>
    <x v="10"/>
    <x v="10"/>
    <n v="2375126"/>
    <s v="Full-Time"/>
    <x v="0"/>
    <x v="0"/>
    <n v="10001"/>
    <s v="Banking"/>
    <x v="13"/>
    <n v="1"/>
  </r>
  <r>
    <x v="16"/>
    <x v="10"/>
    <x v="11"/>
    <n v="39716"/>
    <s v="Full-Time"/>
    <x v="0"/>
    <x v="1"/>
    <n v="50"/>
    <s v="Human Resources Services"/>
    <x v="14"/>
    <n v="1"/>
  </r>
  <r>
    <x v="17"/>
    <x v="10"/>
    <x v="12"/>
    <n v="1104898"/>
    <s v="Full-Time"/>
    <x v="0"/>
    <x v="0"/>
    <n v="10001"/>
    <s v="Executive Offices"/>
    <x v="0"/>
    <n v="1"/>
  </r>
  <r>
    <x v="18"/>
    <x v="11"/>
    <x v="13"/>
    <n v="582895"/>
    <s v="Full-Time"/>
    <x v="0"/>
    <x v="0"/>
    <n v="10001"/>
    <s v="Manufacturing"/>
    <x v="2"/>
    <n v="1"/>
  </r>
  <r>
    <x v="19"/>
    <x v="12"/>
    <x v="14"/>
    <n v="1616257"/>
    <s v="Full-Time"/>
    <x v="2"/>
    <x v="0"/>
    <n v="10001"/>
    <s v="Real Estate"/>
    <x v="8"/>
    <n v="1"/>
  </r>
  <r>
    <x v="20"/>
    <x v="13"/>
    <x v="15"/>
    <n v="6"/>
    <s v="Part-Time"/>
    <x v="1"/>
    <x v="1"/>
    <n v="10"/>
    <s v="Media Production"/>
    <x v="2"/>
    <n v="1"/>
  </r>
  <r>
    <x v="21"/>
    <x v="14"/>
    <x v="16"/>
    <n v="3749253"/>
    <s v="Full-Time"/>
    <x v="2"/>
    <x v="0"/>
    <n v="10001"/>
    <s v="Motor Vehicle Manufacturing"/>
    <x v="7"/>
    <n v="196"/>
  </r>
  <r>
    <x v="22"/>
    <x v="14"/>
    <x v="17"/>
    <n v="947440"/>
    <s v="Full-Time"/>
    <x v="2"/>
    <x v="0"/>
    <n v="10000"/>
    <s v="Business Consulting and Services"/>
    <x v="1"/>
    <n v="5"/>
  </r>
  <r>
    <x v="23"/>
    <x v="14"/>
    <x v="18"/>
    <n v="4844136"/>
    <s v="Full-Time"/>
    <x v="3"/>
    <x v="0"/>
    <n v="10001"/>
    <s v="Accounting"/>
    <x v="2"/>
    <n v="1"/>
  </r>
  <r>
    <x v="24"/>
    <x v="15"/>
    <x v="19"/>
    <n v="1231268"/>
    <s v="Full-Time"/>
    <x v="3"/>
    <x v="0"/>
    <n v="10001"/>
    <s v="Banking"/>
    <x v="0"/>
    <n v="1"/>
  </r>
  <r>
    <x v="25"/>
    <x v="16"/>
    <x v="20"/>
    <n v="304960"/>
    <s v="Full-Time"/>
    <x v="2"/>
    <x v="0"/>
    <n v="10001"/>
    <s v="Hospitals and Health Care"/>
    <x v="0"/>
    <n v="1"/>
  </r>
  <r>
    <x v="26"/>
    <x v="17"/>
    <x v="19"/>
    <n v="1231321"/>
    <s v="Full-Time"/>
    <x v="2"/>
    <x v="0"/>
    <n v="10001"/>
    <s v="Banking"/>
    <x v="7"/>
    <n v="1"/>
  </r>
  <r>
    <x v="27"/>
    <x v="18"/>
    <x v="19"/>
    <n v="1231267"/>
    <s v="Full-Time"/>
    <x v="2"/>
    <x v="0"/>
    <n v="10001"/>
    <s v="Banking"/>
    <x v="0"/>
    <n v="1"/>
  </r>
  <r>
    <x v="28"/>
    <x v="19"/>
    <x v="21"/>
    <n v="496701"/>
    <s v="Full-Time"/>
    <x v="2"/>
    <x v="0"/>
    <n v="10001"/>
    <s v="IT Services and IT Consulting"/>
    <x v="9"/>
    <n v="1"/>
  </r>
  <r>
    <x v="29"/>
    <x v="19"/>
    <x v="21"/>
    <n v="496702"/>
    <s v="Full-Time"/>
    <x v="2"/>
    <x v="0"/>
    <n v="10001"/>
    <s v="IT Services and IT Consulting"/>
    <x v="9"/>
    <n v="1"/>
  </r>
  <r>
    <x v="30"/>
    <x v="20"/>
    <x v="21"/>
    <n v="496700"/>
    <s v="Full-Time"/>
    <x v="2"/>
    <x v="0"/>
    <n v="10001"/>
    <s v="IT Services and IT Consulting"/>
    <x v="8"/>
    <n v="1"/>
  </r>
  <r>
    <x v="31"/>
    <x v="21"/>
    <x v="22"/>
    <n v="43054"/>
    <s v="Full-Time"/>
    <x v="2"/>
    <x v="0"/>
    <n v="10000"/>
    <s v="IT Services and IT Consulting"/>
    <x v="5"/>
    <n v="5"/>
  </r>
  <r>
    <x v="32"/>
    <x v="22"/>
    <x v="23"/>
    <n v="13064"/>
    <s v="Full-Time"/>
    <x v="2"/>
    <x v="1"/>
    <n v="200"/>
    <s v="Human Resources Services"/>
    <x v="2"/>
    <n v="5"/>
  </r>
  <r>
    <x v="33"/>
    <x v="23"/>
    <x v="23"/>
    <n v="13064"/>
    <s v="Full-Time"/>
    <x v="2"/>
    <x v="1"/>
    <n v="200"/>
    <s v="Human Resources Services"/>
    <x v="2"/>
    <n v="5"/>
  </r>
  <r>
    <x v="34"/>
    <x v="24"/>
    <x v="21"/>
    <n v="496705"/>
    <s v="Full-Time"/>
    <x v="4"/>
    <x v="0"/>
    <n v="10001"/>
    <s v="IT Services and IT Consulting"/>
    <x v="7"/>
    <n v="1"/>
  </r>
  <r>
    <x v="35"/>
    <x v="25"/>
    <x v="6"/>
    <n v="1323372"/>
    <s v="Full-Time"/>
    <x v="0"/>
    <x v="0"/>
    <n v="10001"/>
    <s v="Financial Services"/>
    <x v="6"/>
    <n v="1"/>
  </r>
  <r>
    <x v="36"/>
    <x v="26"/>
    <x v="24"/>
    <n v="4507"/>
    <s v="Full-Time"/>
    <x v="1"/>
    <x v="1"/>
    <n v="200"/>
    <s v="Non-profit Organizations"/>
    <x v="0"/>
    <n v="5"/>
  </r>
  <r>
    <x v="37"/>
    <x v="27"/>
    <x v="25"/>
    <n v="335282"/>
    <s v="Contract "/>
    <x v="0"/>
    <x v="1"/>
    <n v="200"/>
    <s v="Advertising Services"/>
    <x v="0"/>
    <n v="5"/>
  </r>
  <r>
    <x v="38"/>
    <x v="28"/>
    <x v="26"/>
    <n v="517"/>
    <s v="Full-Time"/>
    <x v="0"/>
    <x v="1"/>
    <n v="50"/>
    <s v="IT Services and IT Consulting"/>
    <x v="6"/>
    <n v="1"/>
  </r>
  <r>
    <x v="39"/>
    <x v="28"/>
    <x v="26"/>
    <n v="517"/>
    <s v="Full-Time"/>
    <x v="1"/>
    <x v="1"/>
    <n v="50"/>
    <s v="IT Services and IT Consulting"/>
    <x v="6"/>
    <n v="1"/>
  </r>
  <r>
    <x v="40"/>
    <x v="29"/>
    <x v="27"/>
    <n v="26696"/>
    <s v="Contract "/>
    <x v="2"/>
    <x v="1"/>
    <n v="200"/>
    <s v="Software Development"/>
    <x v="15"/>
    <n v="5"/>
  </r>
  <r>
    <x v="41"/>
    <x v="30"/>
    <x v="28"/>
    <n v="1173"/>
    <s v="Full-Time"/>
    <x v="1"/>
    <x v="1"/>
    <n v="50"/>
    <s v="Software Development"/>
    <x v="16"/>
    <n v="1"/>
  </r>
  <r>
    <x v="42"/>
    <x v="31"/>
    <x v="29"/>
    <n v="6085"/>
    <s v="Full-Time"/>
    <x v="0"/>
    <x v="1"/>
    <n v="10"/>
    <s v="Civil Engineering"/>
    <x v="2"/>
    <n v="1"/>
  </r>
  <r>
    <x v="43"/>
    <x v="32"/>
    <x v="30"/>
    <n v="102094"/>
    <s v="Full-Time"/>
    <x v="0"/>
    <x v="2"/>
    <n v="1000"/>
    <s v="Staffing and Recruiting"/>
    <x v="2"/>
    <n v="5"/>
  </r>
  <r>
    <x v="44"/>
    <x v="33"/>
    <x v="6"/>
    <n v="1323366"/>
    <s v="Full-Time"/>
    <x v="0"/>
    <x v="0"/>
    <n v="10001"/>
    <s v="Financial Services"/>
    <x v="14"/>
    <n v="1"/>
  </r>
  <r>
    <x v="45"/>
    <x v="33"/>
    <x v="6"/>
    <n v="1323387"/>
    <s v="Full-Time"/>
    <x v="0"/>
    <x v="0"/>
    <n v="10001"/>
    <s v="Financial Services"/>
    <x v="14"/>
    <n v="1"/>
  </r>
  <r>
    <x v="46"/>
    <x v="33"/>
    <x v="31"/>
    <n v="15283"/>
    <s v="Full-Time"/>
    <x v="3"/>
    <x v="2"/>
    <n v="1000"/>
    <s v="Pharmaceutical Manufacturing"/>
    <x v="8"/>
    <n v="5"/>
  </r>
  <r>
    <x v="47"/>
    <x v="33"/>
    <x v="32"/>
    <n v="14117"/>
    <s v="Full-Time"/>
    <x v="3"/>
    <x v="2"/>
    <n v="500"/>
    <s v="Utilities"/>
    <x v="14"/>
    <n v="2"/>
  </r>
  <r>
    <x v="48"/>
    <x v="33"/>
    <x v="33"/>
    <n v="3372"/>
    <s v="Full-Time"/>
    <x v="0"/>
    <x v="1"/>
    <n v="200"/>
    <s v="Information Services"/>
    <x v="16"/>
    <n v="5"/>
  </r>
  <r>
    <x v="49"/>
    <x v="34"/>
    <x v="34"/>
    <n v="4211"/>
    <s v="Full-Time"/>
    <x v="2"/>
    <x v="1"/>
    <n v="50"/>
    <s v="Food and Beverage Services"/>
    <x v="17"/>
    <n v="1"/>
  </r>
  <r>
    <x v="50"/>
    <x v="35"/>
    <x v="35"/>
    <n v="5798"/>
    <s v="Contract "/>
    <x v="2"/>
    <x v="1"/>
    <n v="50"/>
    <s v="Human Resources Services"/>
    <x v="7"/>
    <n v="1"/>
  </r>
  <r>
    <x v="51"/>
    <x v="35"/>
    <x v="36"/>
    <n v="27152"/>
    <s v="Full-Time"/>
    <x v="1"/>
    <x v="2"/>
    <n v="1000"/>
    <s v="Software Development"/>
    <x v="0"/>
    <n v="5"/>
  </r>
  <r>
    <x v="52"/>
    <x v="35"/>
    <x v="37"/>
    <n v="397"/>
    <s v="Full-Time"/>
    <x v="1"/>
    <x v="1"/>
    <n v="10"/>
    <s v="IT Services and IT Consulting"/>
    <x v="18"/>
    <n v="1"/>
  </r>
  <r>
    <x v="53"/>
    <x v="35"/>
    <x v="38"/>
    <n v="1367"/>
    <s v="Full-Time"/>
    <x v="1"/>
    <x v="1"/>
    <n v="50"/>
    <s v="Biotechnology Research"/>
    <x v="5"/>
    <n v="1"/>
  </r>
  <r>
    <x v="54"/>
    <x v="35"/>
    <x v="39"/>
    <n v="2175"/>
    <s v="Full-Time"/>
    <x v="1"/>
    <x v="1"/>
    <n v="10"/>
    <s v="Veterinary Services"/>
    <x v="5"/>
    <n v="1"/>
  </r>
  <r>
    <x v="55"/>
    <x v="35"/>
    <x v="40"/>
    <n v="313805"/>
    <s v="Full-Time"/>
    <x v="1"/>
    <x v="0"/>
    <n v="5000"/>
    <s v="Technology, Information and Internet"/>
    <x v="19"/>
    <n v="1"/>
  </r>
  <r>
    <x v="56"/>
    <x v="35"/>
    <x v="41"/>
    <n v="1580"/>
    <s v="Part-Time"/>
    <x v="1"/>
    <x v="1"/>
    <n v="50"/>
    <s v="Spectator Sports"/>
    <x v="3"/>
    <n v="1"/>
  </r>
  <r>
    <x v="57"/>
    <x v="35"/>
    <x v="42"/>
    <n v="164"/>
    <s v="Full-Time"/>
    <x v="1"/>
    <x v="1"/>
    <n v="10"/>
    <s v="Animation and Post-production"/>
    <x v="20"/>
    <n v="1"/>
  </r>
  <r>
    <x v="58"/>
    <x v="36"/>
    <x v="33"/>
    <n v="3372"/>
    <s v="Full-Time"/>
    <x v="0"/>
    <x v="1"/>
    <n v="200"/>
    <s v="Information Services"/>
    <x v="16"/>
    <n v="5"/>
  </r>
  <r>
    <x v="59"/>
    <x v="37"/>
    <x v="0"/>
    <n v="718506"/>
    <s v="Full-Time"/>
    <x v="3"/>
    <x v="0"/>
    <n v="5000"/>
    <s v="IT Services and IT Consulting"/>
    <x v="14"/>
    <n v="26"/>
  </r>
  <r>
    <x v="60"/>
    <x v="38"/>
    <x v="43"/>
    <n v="307269"/>
    <s v="Full-Time"/>
    <x v="2"/>
    <x v="0"/>
    <n v="10001"/>
    <s v="IT Services and IT Consulting"/>
    <x v="8"/>
    <n v="1"/>
  </r>
  <r>
    <x v="61"/>
    <x v="39"/>
    <x v="44"/>
    <n v="6572"/>
    <s v="Full-Time"/>
    <x v="1"/>
    <x v="1"/>
    <n v="200"/>
    <s v="Technology, Information and Internet"/>
    <x v="13"/>
    <n v="5"/>
  </r>
  <r>
    <x v="62"/>
    <x v="40"/>
    <x v="45"/>
    <n v="21374"/>
    <s v="Full-Time"/>
    <x v="1"/>
    <x v="2"/>
    <n v="1000"/>
    <s v="Retail Office Equipment"/>
    <x v="6"/>
    <n v="5"/>
  </r>
  <r>
    <x v="63"/>
    <x v="41"/>
    <x v="46"/>
    <n v="819602"/>
    <s v="Full-Time"/>
    <x v="2"/>
    <x v="0"/>
    <n v="10001"/>
    <s v="Pharmaceutical Manufacturing"/>
    <x v="0"/>
    <n v="1"/>
  </r>
  <r>
    <x v="64"/>
    <x v="42"/>
    <x v="47"/>
    <n v="7920"/>
    <s v="Full-Time"/>
    <x v="5"/>
    <x v="1"/>
    <n v="200"/>
    <s v="Venture Capital and Private Equity Principals"/>
    <x v="0"/>
    <n v="5"/>
  </r>
  <r>
    <x v="65"/>
    <x v="43"/>
    <x v="48"/>
    <n v="11"/>
    <s v="Full-Time"/>
    <x v="1"/>
    <x v="1"/>
    <n v="10"/>
    <s v="Photography"/>
    <x v="2"/>
    <n v="1"/>
  </r>
  <r>
    <x v="66"/>
    <x v="44"/>
    <x v="49"/>
    <n v="170327"/>
    <s v="Full-Time"/>
    <x v="0"/>
    <x v="1"/>
    <n v="200"/>
    <s v="Human Resources Services"/>
    <x v="2"/>
    <n v="5"/>
  </r>
  <r>
    <x v="67"/>
    <x v="45"/>
    <x v="50"/>
    <n v="189"/>
    <s v="Full-Time"/>
    <x v="2"/>
    <x v="1"/>
    <n v="10"/>
    <s v="Appliances, Electrical, and Electronics Manufacturing"/>
    <x v="21"/>
    <n v="1"/>
  </r>
  <r>
    <x v="68"/>
    <x v="46"/>
    <x v="0"/>
    <n v="718571"/>
    <s v="Full-Time"/>
    <x v="0"/>
    <x v="0"/>
    <n v="5000"/>
    <s v="IT Services and IT Consulting"/>
    <x v="0"/>
    <n v="1"/>
  </r>
  <r>
    <x v="69"/>
    <x v="47"/>
    <x v="51"/>
    <n v="626464"/>
    <s v="Full-Time"/>
    <x v="0"/>
    <x v="0"/>
    <n v="5000"/>
    <s v="Staffing and Recruiting"/>
    <x v="0"/>
    <n v="1"/>
  </r>
  <r>
    <x v="70"/>
    <x v="48"/>
    <x v="52"/>
    <n v="36"/>
    <s v="Full-Time"/>
    <x v="1"/>
    <x v="1"/>
    <n v="200"/>
    <s v="IT Services and IT Consulting"/>
    <x v="7"/>
    <n v="5"/>
  </r>
  <r>
    <x v="71"/>
    <x v="49"/>
    <x v="53"/>
    <n v="797249"/>
    <s v="Full-Time"/>
    <x v="0"/>
    <x v="0"/>
    <n v="10001"/>
    <s v="Software Development"/>
    <x v="0"/>
    <n v="1"/>
  </r>
  <r>
    <x v="72"/>
    <x v="50"/>
    <x v="54"/>
    <n v="202"/>
    <s v="Full-Time"/>
    <x v="1"/>
    <x v="1"/>
    <n v="10"/>
    <s v="Advertising Services"/>
    <x v="7"/>
    <n v="1"/>
  </r>
  <r>
    <x v="73"/>
    <x v="50"/>
    <x v="55"/>
    <n v="5434"/>
    <s v="Part-Time"/>
    <x v="1"/>
    <x v="1"/>
    <n v="50"/>
    <s v="Technology, Information and Internet"/>
    <x v="3"/>
    <n v="1"/>
  </r>
  <r>
    <x v="74"/>
    <x v="51"/>
    <x v="56"/>
    <n v="10434"/>
    <s v="Full-Time"/>
    <x v="1"/>
    <x v="1"/>
    <n v="50"/>
    <s v="E-Learning Providers"/>
    <x v="0"/>
    <n v="1"/>
  </r>
  <r>
    <x v="75"/>
    <x v="52"/>
    <x v="57"/>
    <n v="10730"/>
    <s v="Full-Time"/>
    <x v="1"/>
    <x v="1"/>
    <n v="50"/>
    <s v="Financial Services"/>
    <x v="13"/>
    <n v="1"/>
  </r>
  <r>
    <x v="76"/>
    <x v="52"/>
    <x v="58"/>
    <n v="300"/>
    <s v="Full-Time"/>
    <x v="1"/>
    <x v="1"/>
    <n v="10"/>
    <s v="Marketing Services"/>
    <x v="6"/>
    <n v="1"/>
  </r>
  <r>
    <x v="77"/>
    <x v="52"/>
    <x v="59"/>
    <n v="4473"/>
    <s v="Full-Time"/>
    <x v="1"/>
    <x v="1"/>
    <n v="200"/>
    <s v="Insurance"/>
    <x v="6"/>
    <n v="5"/>
  </r>
  <r>
    <x v="78"/>
    <x v="52"/>
    <x v="60"/>
    <n v="12711"/>
    <s v="Full-Time"/>
    <x v="1"/>
    <x v="1"/>
    <n v="200"/>
    <s v="Technology, Information and Internet"/>
    <x v="13"/>
    <n v="5"/>
  </r>
  <r>
    <x v="79"/>
    <x v="52"/>
    <x v="61"/>
    <n v="2557"/>
    <s v="Full-Time"/>
    <x v="1"/>
    <x v="1"/>
    <n v="50"/>
    <s v="Online Audio and Video Media"/>
    <x v="13"/>
    <n v="1"/>
  </r>
  <r>
    <x v="80"/>
    <x v="52"/>
    <x v="62"/>
    <n v="5138"/>
    <s v="Full-Time"/>
    <x v="1"/>
    <x v="2"/>
    <n v="500"/>
    <s v="Education Administration Programs"/>
    <x v="8"/>
    <n v="2"/>
  </r>
  <r>
    <x v="81"/>
    <x v="52"/>
    <x v="63"/>
    <n v="7131"/>
    <s v="Full-Time"/>
    <x v="1"/>
    <x v="1"/>
    <n v="50"/>
    <s v="IT Services and IT Consulting"/>
    <x v="2"/>
    <n v="1"/>
  </r>
  <r>
    <x v="82"/>
    <x v="53"/>
    <x v="64"/>
    <n v="18868"/>
    <s v="Full-Time"/>
    <x v="3"/>
    <x v="1"/>
    <n v="50"/>
    <s v="Media Production"/>
    <x v="22"/>
    <n v="1"/>
  </r>
  <r>
    <x v="83"/>
    <x v="53"/>
    <x v="65"/>
    <n v="115326"/>
    <s v="Full-Time"/>
    <x v="2"/>
    <x v="0"/>
    <n v="5000"/>
    <s v="Advertising Services"/>
    <x v="2"/>
    <n v="1"/>
  </r>
  <r>
    <x v="84"/>
    <x v="53"/>
    <x v="66"/>
    <n v="1735"/>
    <s v="Full-Time"/>
    <x v="1"/>
    <x v="1"/>
    <n v="10"/>
    <s v="Advertising Services"/>
    <x v="23"/>
    <n v="1"/>
  </r>
  <r>
    <x v="85"/>
    <x v="53"/>
    <x v="67"/>
    <n v="1897"/>
    <s v="Full-Time"/>
    <x v="1"/>
    <x v="1"/>
    <n v="50"/>
    <s v="Advertising Services"/>
    <x v="5"/>
    <n v="1"/>
  </r>
  <r>
    <x v="86"/>
    <x v="53"/>
    <x v="68"/>
    <n v="19621"/>
    <s v="Part-Time"/>
    <x v="1"/>
    <x v="1"/>
    <n v="200"/>
    <s v="Advertising Services"/>
    <x v="6"/>
    <n v="5"/>
  </r>
  <r>
    <x v="87"/>
    <x v="54"/>
    <x v="69"/>
    <n v="15"/>
    <s v="Full-Time"/>
    <x v="1"/>
    <x v="1"/>
    <n v="10"/>
    <s v="IT Services and IT Consulting"/>
    <x v="24"/>
    <n v="1"/>
  </r>
  <r>
    <x v="88"/>
    <x v="55"/>
    <x v="70"/>
    <n v="263395"/>
    <s v="Full-Time"/>
    <x v="2"/>
    <x v="0"/>
    <n v="10001"/>
    <s v="Financial Services"/>
    <x v="6"/>
    <n v="1"/>
  </r>
  <r>
    <x v="89"/>
    <x v="56"/>
    <x v="71"/>
    <n v="27816"/>
    <s v="Contract "/>
    <x v="2"/>
    <x v="2"/>
    <n v="500"/>
    <s v="Spectator Sports"/>
    <x v="23"/>
    <n v="2"/>
  </r>
  <r>
    <x v="90"/>
    <x v="57"/>
    <x v="72"/>
    <n v="1531446"/>
    <s v="Full-Time"/>
    <x v="2"/>
    <x v="0"/>
    <n v="10001"/>
    <s v="IT Services and IT Consulting"/>
    <x v="0"/>
    <n v="23"/>
  </r>
  <r>
    <x v="91"/>
    <x v="58"/>
    <x v="6"/>
    <n v="1323371"/>
    <s v="Full-Time"/>
    <x v="3"/>
    <x v="0"/>
    <n v="10001"/>
    <s v="Financial Services"/>
    <x v="14"/>
    <n v="1"/>
  </r>
  <r>
    <x v="92"/>
    <x v="59"/>
    <x v="73"/>
    <n v="3277295"/>
    <s v="Full-Time"/>
    <x v="3"/>
    <x v="0"/>
    <n v="10001"/>
    <s v="Oil and Gas"/>
    <x v="14"/>
    <n v="1"/>
  </r>
  <r>
    <x v="93"/>
    <x v="60"/>
    <x v="74"/>
    <n v="3376"/>
    <s v="Full-Time"/>
    <x v="1"/>
    <x v="1"/>
    <n v="50"/>
    <s v="Business Consulting and Services"/>
    <x v="14"/>
    <n v="1"/>
  </r>
  <r>
    <x v="94"/>
    <x v="61"/>
    <x v="26"/>
    <n v="518"/>
    <s v="Full-Time"/>
    <x v="2"/>
    <x v="1"/>
    <n v="50"/>
    <s v="IT Services and IT Consulting"/>
    <x v="6"/>
    <n v="1"/>
  </r>
  <r>
    <x v="95"/>
    <x v="62"/>
    <x v="26"/>
    <n v="517"/>
    <s v="Full-Time"/>
    <x v="2"/>
    <x v="1"/>
    <n v="50"/>
    <s v="IT Services and IT Consulting"/>
    <x v="6"/>
    <n v="1"/>
  </r>
  <r>
    <x v="96"/>
    <x v="63"/>
    <x v="0"/>
    <n v="718622"/>
    <s v="Full-Time"/>
    <x v="0"/>
    <x v="0"/>
    <n v="5000"/>
    <s v="IT Services and IT Consulting"/>
    <x v="25"/>
    <n v="1"/>
  </r>
  <r>
    <x v="97"/>
    <x v="64"/>
    <x v="75"/>
    <n v="2418"/>
    <s v="Full-Time"/>
    <x v="1"/>
    <x v="1"/>
    <n v="200"/>
    <s v="Education Administration Programs"/>
    <x v="2"/>
    <n v="5"/>
  </r>
  <r>
    <x v="98"/>
    <x v="65"/>
    <x v="76"/>
    <n v="28877"/>
    <s v="Full-Time"/>
    <x v="2"/>
    <x v="0"/>
    <n v="5000"/>
    <s v="Computers and Electronics Manufacturing"/>
    <x v="0"/>
    <n v="1"/>
  </r>
  <r>
    <x v="99"/>
    <x v="66"/>
    <x v="8"/>
    <n v="883959"/>
    <s v="Full-Time"/>
    <x v="0"/>
    <x v="0"/>
    <n v="10001"/>
    <s v="Banking"/>
    <x v="26"/>
    <n v="1"/>
  </r>
  <r>
    <x v="100"/>
    <x v="67"/>
    <x v="77"/>
    <n v="43963"/>
    <s v="Full-Time"/>
    <x v="2"/>
    <x v="2"/>
    <n v="500"/>
    <s v="Staffing and Recruiting"/>
    <x v="27"/>
    <n v="2"/>
  </r>
  <r>
    <x v="101"/>
    <x v="68"/>
    <x v="78"/>
    <n v="20655"/>
    <s v="Full-Time"/>
    <x v="2"/>
    <x v="2"/>
    <n v="500"/>
    <s v="E-Learning Providers"/>
    <x v="2"/>
    <n v="2"/>
  </r>
  <r>
    <x v="102"/>
    <x v="69"/>
    <x v="6"/>
    <n v="1323409"/>
    <s v="Full-Time"/>
    <x v="3"/>
    <x v="0"/>
    <n v="10001"/>
    <s v="Financial Services"/>
    <x v="14"/>
    <n v="1"/>
  </r>
  <r>
    <x v="103"/>
    <x v="69"/>
    <x v="6"/>
    <n v="1323409"/>
    <s v="Full-Time"/>
    <x v="3"/>
    <x v="0"/>
    <n v="10001"/>
    <s v="Financial Services"/>
    <x v="14"/>
    <n v="1"/>
  </r>
  <r>
    <x v="104"/>
    <x v="70"/>
    <x v="79"/>
    <n v="2092"/>
    <s v="Full-Time"/>
    <x v="1"/>
    <x v="1"/>
    <n v="50"/>
    <s v="Advertising Services"/>
    <x v="16"/>
    <n v="1"/>
  </r>
  <r>
    <x v="105"/>
    <x v="70"/>
    <x v="80"/>
    <n v="84267"/>
    <s v="Full-Time"/>
    <x v="5"/>
    <x v="1"/>
    <n v="200"/>
    <s v="IT Services and IT Consulting"/>
    <x v="25"/>
    <n v="5"/>
  </r>
  <r>
    <x v="106"/>
    <x v="70"/>
    <x v="81"/>
    <n v="190"/>
    <s v="Full-Time"/>
    <x v="1"/>
    <x v="1"/>
    <n v="50"/>
    <s v="Retail"/>
    <x v="0"/>
    <n v="1"/>
  </r>
  <r>
    <x v="107"/>
    <x v="70"/>
    <x v="82"/>
    <n v="1392"/>
    <s v="Full-Time"/>
    <x v="1"/>
    <x v="1"/>
    <n v="200"/>
    <s v="Public Relations and Communications Services"/>
    <x v="6"/>
    <n v="5"/>
  </r>
  <r>
    <x v="108"/>
    <x v="70"/>
    <x v="83"/>
    <n v="30"/>
    <s v="Full-Time"/>
    <x v="1"/>
    <x v="1"/>
    <n v="10"/>
    <s v="Financial Services"/>
    <x v="9"/>
    <n v="1"/>
  </r>
  <r>
    <x v="109"/>
    <x v="70"/>
    <x v="84"/>
    <n v="388"/>
    <s v="Full-Time"/>
    <x v="1"/>
    <x v="1"/>
    <n v="50"/>
    <s v="IT Services and IT Consulting"/>
    <x v="9"/>
    <n v="1"/>
  </r>
  <r>
    <x v="110"/>
    <x v="70"/>
    <x v="85"/>
    <n v="330"/>
    <s v="Full-Time"/>
    <x v="1"/>
    <x v="1"/>
    <n v="50"/>
    <s v="IT Services and IT Consulting"/>
    <x v="5"/>
    <n v="1"/>
  </r>
  <r>
    <x v="111"/>
    <x v="70"/>
    <x v="86"/>
    <n v="3257"/>
    <s v="Full-Time"/>
    <x v="1"/>
    <x v="1"/>
    <n v="200"/>
    <s v="Technology, Information and Internet"/>
    <x v="5"/>
    <n v="5"/>
  </r>
  <r>
    <x v="112"/>
    <x v="70"/>
    <x v="87"/>
    <n v="5057"/>
    <s v="Full-Time"/>
    <x v="1"/>
    <x v="1"/>
    <n v="200"/>
    <s v="Software Development"/>
    <x v="5"/>
    <n v="5"/>
  </r>
  <r>
    <x v="113"/>
    <x v="70"/>
    <x v="88"/>
    <n v="3763"/>
    <s v="Full-Time"/>
    <x v="1"/>
    <x v="1"/>
    <n v="50"/>
    <s v="IT Services and IT Consulting"/>
    <x v="14"/>
    <n v="1"/>
  </r>
  <r>
    <x v="114"/>
    <x v="71"/>
    <x v="89"/>
    <n v="3756"/>
    <s v="Full-Time"/>
    <x v="0"/>
    <x v="2"/>
    <n v="500"/>
    <s v="Retail Office Equipment"/>
    <x v="8"/>
    <n v="2"/>
  </r>
  <r>
    <x v="115"/>
    <x v="72"/>
    <x v="90"/>
    <n v="4466"/>
    <s v="Full-Time"/>
    <x v="2"/>
    <x v="1"/>
    <n v="200"/>
    <s v="IT Services and IT Consulting"/>
    <x v="7"/>
    <n v="5"/>
  </r>
  <r>
    <x v="116"/>
    <x v="73"/>
    <x v="91"/>
    <n v="12921"/>
    <s v="Part-Time"/>
    <x v="1"/>
    <x v="2"/>
    <n v="1000"/>
    <s v="Consumer Services"/>
    <x v="6"/>
    <n v="5"/>
  </r>
  <r>
    <x v="117"/>
    <x v="74"/>
    <x v="92"/>
    <n v="1430"/>
    <s v="Full-Time"/>
    <x v="2"/>
    <x v="0"/>
    <n v="10000"/>
    <s v="Hospitals and Health Care"/>
    <x v="28"/>
    <n v="5"/>
  </r>
  <r>
    <x v="118"/>
    <x v="75"/>
    <x v="21"/>
    <n v="496726"/>
    <s v="Full-Time"/>
    <x v="5"/>
    <x v="0"/>
    <n v="10001"/>
    <s v="IT Services and IT Consulting"/>
    <x v="8"/>
    <n v="1"/>
  </r>
  <r>
    <x v="119"/>
    <x v="76"/>
    <x v="26"/>
    <n v="518"/>
    <s v="Full-Time"/>
    <x v="2"/>
    <x v="1"/>
    <n v="50"/>
    <s v="IT Services and IT Consulting"/>
    <x v="6"/>
    <n v="1"/>
  </r>
  <r>
    <x v="120"/>
    <x v="77"/>
    <x v="0"/>
    <n v="718619"/>
    <s v="Full-Time"/>
    <x v="0"/>
    <x v="0"/>
    <n v="5000"/>
    <s v="IT Services and IT Consulting"/>
    <x v="8"/>
    <n v="1"/>
  </r>
  <r>
    <x v="121"/>
    <x v="78"/>
    <x v="93"/>
    <n v="77"/>
    <s v="Full-Time"/>
    <x v="4"/>
    <x v="1"/>
    <n v="50"/>
    <s v="Human Resources Services"/>
    <x v="17"/>
    <n v="1"/>
  </r>
  <r>
    <x v="122"/>
    <x v="79"/>
    <x v="94"/>
    <n v="316"/>
    <s v="Part-Time"/>
    <x v="1"/>
    <x v="1"/>
    <n v="10"/>
    <s v="Hospitals and Health Care"/>
    <x v="6"/>
    <n v="1"/>
  </r>
  <r>
    <x v="123"/>
    <x v="80"/>
    <x v="95"/>
    <n v="7"/>
    <s v="Full-Time"/>
    <x v="1"/>
    <x v="1"/>
    <n v="10"/>
    <s v="Consumer Services"/>
    <x v="29"/>
    <n v="1"/>
  </r>
  <r>
    <x v="124"/>
    <x v="81"/>
    <x v="96"/>
    <n v="545463"/>
    <s v="Full-Time"/>
    <x v="2"/>
    <x v="0"/>
    <n v="10001"/>
    <s v="Aviation and Aerospace Component Manufacturing"/>
    <x v="0"/>
    <n v="1"/>
  </r>
  <r>
    <x v="125"/>
    <x v="82"/>
    <x v="97"/>
    <n v="760"/>
    <s v="Full-Time"/>
    <x v="0"/>
    <x v="1"/>
    <n v="10"/>
    <s v="Human Resources Services"/>
    <x v="30"/>
    <n v="1"/>
  </r>
  <r>
    <x v="126"/>
    <x v="83"/>
    <x v="98"/>
    <n v="291962"/>
    <s v="Full-Time"/>
    <x v="0"/>
    <x v="0"/>
    <n v="10001"/>
    <s v="IT Services and IT Consulting"/>
    <x v="14"/>
    <n v="1"/>
  </r>
  <r>
    <x v="127"/>
    <x v="83"/>
    <x v="14"/>
    <n v="1616288"/>
    <s v="Full-Time"/>
    <x v="0"/>
    <x v="0"/>
    <n v="10001"/>
    <s v="Real Estate"/>
    <x v="7"/>
    <n v="1"/>
  </r>
  <r>
    <x v="128"/>
    <x v="83"/>
    <x v="14"/>
    <n v="1616289"/>
    <s v="Full-Time"/>
    <x v="0"/>
    <x v="0"/>
    <n v="10001"/>
    <s v="Real Estate"/>
    <x v="7"/>
    <n v="1"/>
  </r>
  <r>
    <x v="129"/>
    <x v="84"/>
    <x v="99"/>
    <n v="87"/>
    <s v="Full-Time"/>
    <x v="1"/>
    <x v="1"/>
    <n v="50"/>
    <s v="Advertising Services"/>
    <x v="6"/>
    <n v="1"/>
  </r>
  <r>
    <x v="130"/>
    <x v="85"/>
    <x v="100"/>
    <n v="8505"/>
    <s v="Full-Time"/>
    <x v="0"/>
    <x v="1"/>
    <n v="10"/>
    <s v="Staffing and Recruiting"/>
    <x v="5"/>
    <n v="1"/>
  </r>
  <r>
    <x v="131"/>
    <x v="86"/>
    <x v="101"/>
    <n v="10227"/>
    <s v="Full-Time"/>
    <x v="1"/>
    <x v="2"/>
    <n v="500"/>
    <s v="Construction"/>
    <x v="31"/>
    <n v="2"/>
  </r>
  <r>
    <x v="132"/>
    <x v="87"/>
    <x v="102"/>
    <n v="9682"/>
    <s v="Full-Time"/>
    <x v="1"/>
    <x v="1"/>
    <n v="50"/>
    <s v="Financial Services"/>
    <x v="6"/>
    <n v="1"/>
  </r>
  <r>
    <x v="133"/>
    <x v="88"/>
    <x v="103"/>
    <n v="5003696"/>
    <s v="Full-Time"/>
    <x v="1"/>
    <x v="0"/>
    <n v="10000"/>
    <s v="International Affairs"/>
    <x v="6"/>
    <n v="5"/>
  </r>
  <r>
    <x v="134"/>
    <x v="89"/>
    <x v="104"/>
    <n v="6538272"/>
    <s v="Full-Time"/>
    <x v="0"/>
    <x v="0"/>
    <n v="10001"/>
    <s v="IT Services and IT Consulting"/>
    <x v="14"/>
    <n v="1"/>
  </r>
  <r>
    <x v="135"/>
    <x v="90"/>
    <x v="105"/>
    <n v="1713"/>
    <s v="Full-Time"/>
    <x v="0"/>
    <x v="1"/>
    <n v="50"/>
    <s v="Human Resources Services"/>
    <x v="32"/>
    <n v="1"/>
  </r>
  <r>
    <x v="136"/>
    <x v="91"/>
    <x v="106"/>
    <n v="1799843"/>
    <s v="Full-Time"/>
    <x v="3"/>
    <x v="0"/>
    <n v="10001"/>
    <s v="Aviation and Aerospace Component Manufacturing"/>
    <x v="0"/>
    <n v="1"/>
  </r>
  <r>
    <x v="137"/>
    <x v="92"/>
    <x v="6"/>
    <n v="1323422"/>
    <s v="Full-Time"/>
    <x v="3"/>
    <x v="0"/>
    <n v="10001"/>
    <s v="Financial Services"/>
    <x v="6"/>
    <n v="1"/>
  </r>
  <r>
    <x v="138"/>
    <x v="92"/>
    <x v="6"/>
    <n v="1323440"/>
    <s v="Full-Time"/>
    <x v="3"/>
    <x v="0"/>
    <n v="10001"/>
    <s v="Financial Services"/>
    <x v="7"/>
    <n v="1"/>
  </r>
  <r>
    <x v="139"/>
    <x v="92"/>
    <x v="6"/>
    <n v="1323444"/>
    <s v="Full-Time"/>
    <x v="3"/>
    <x v="0"/>
    <n v="10001"/>
    <s v="Financial Services"/>
    <x v="7"/>
    <n v="1"/>
  </r>
  <r>
    <x v="140"/>
    <x v="92"/>
    <x v="6"/>
    <n v="1323444"/>
    <s v="Full-Time"/>
    <x v="3"/>
    <x v="0"/>
    <n v="10001"/>
    <s v="Financial Services"/>
    <x v="7"/>
    <n v="1"/>
  </r>
  <r>
    <x v="141"/>
    <x v="93"/>
    <x v="107"/>
    <n v="91672"/>
    <s v="Part-Time"/>
    <x v="2"/>
    <x v="0"/>
    <n v="10001"/>
    <s v="IT Services and IT Consulting"/>
    <x v="33"/>
    <n v="1"/>
  </r>
  <r>
    <x v="142"/>
    <x v="94"/>
    <x v="108"/>
    <n v="1882"/>
    <s v="Full-Time"/>
    <x v="0"/>
    <x v="1"/>
    <n v="50"/>
    <s v="Financial Services"/>
    <x v="7"/>
    <n v="1"/>
  </r>
  <r>
    <x v="143"/>
    <x v="95"/>
    <x v="109"/>
    <n v="3497"/>
    <s v="Full-Time"/>
    <x v="1"/>
    <x v="1"/>
    <n v="200"/>
    <s v="IT Services and IT Consulting"/>
    <x v="3"/>
    <n v="5"/>
  </r>
  <r>
    <x v="144"/>
    <x v="96"/>
    <x v="6"/>
    <n v="1323387"/>
    <s v="Full-Time"/>
    <x v="3"/>
    <x v="0"/>
    <n v="10001"/>
    <s v="Financial Services"/>
    <x v="14"/>
    <n v="1"/>
  </r>
  <r>
    <x v="145"/>
    <x v="97"/>
    <x v="110"/>
    <n v="510808"/>
    <s v="Full-Time"/>
    <x v="0"/>
    <x v="0"/>
    <n v="10000"/>
    <s v="Telecommunications"/>
    <x v="2"/>
    <n v="5"/>
  </r>
  <r>
    <x v="146"/>
    <x v="98"/>
    <x v="111"/>
    <n v="408"/>
    <s v="Full-Time"/>
    <x v="1"/>
    <x v="0"/>
    <n v="5000"/>
    <s v="Newspaper Publishing"/>
    <x v="6"/>
    <n v="1"/>
  </r>
  <r>
    <x v="147"/>
    <x v="98"/>
    <x v="112"/>
    <n v="12438"/>
    <s v="Full-Time"/>
    <x v="1"/>
    <x v="2"/>
    <n v="500"/>
    <s v="Construction"/>
    <x v="0"/>
    <n v="2"/>
  </r>
  <r>
    <x v="148"/>
    <x v="98"/>
    <x v="113"/>
    <n v="217"/>
    <s v="Full-Time"/>
    <x v="1"/>
    <x v="1"/>
    <n v="50"/>
    <s v="Food and Beverage Manufacturing"/>
    <x v="7"/>
    <n v="1"/>
  </r>
  <r>
    <x v="149"/>
    <x v="98"/>
    <x v="114"/>
    <n v="3075"/>
    <s v="Full-Time"/>
    <x v="1"/>
    <x v="1"/>
    <n v="50"/>
    <s v="Newspaper Publishing"/>
    <x v="6"/>
    <n v="1"/>
  </r>
  <r>
    <x v="150"/>
    <x v="98"/>
    <x v="115"/>
    <n v="5"/>
    <s v="Full-Time"/>
    <x v="1"/>
    <x v="1"/>
    <n v="50"/>
    <s v="Marketing Services"/>
    <x v="3"/>
    <n v="1"/>
  </r>
  <r>
    <x v="151"/>
    <x v="98"/>
    <x v="116"/>
    <n v="759"/>
    <s v="Full-Time"/>
    <x v="1"/>
    <x v="1"/>
    <n v="50"/>
    <s v="Technology, Information and Internet"/>
    <x v="14"/>
    <n v="1"/>
  </r>
  <r>
    <x v="152"/>
    <x v="98"/>
    <x v="117"/>
    <n v="295"/>
    <s v="Full-Time"/>
    <x v="1"/>
    <x v="1"/>
    <n v="10"/>
    <s v="Advertising Services"/>
    <x v="14"/>
    <n v="1"/>
  </r>
  <r>
    <x v="153"/>
    <x v="99"/>
    <x v="118"/>
    <n v="98209"/>
    <s v="Full-Time"/>
    <x v="3"/>
    <x v="1"/>
    <n v="50"/>
    <s v="Professional Training and Coaching"/>
    <x v="0"/>
    <n v="1"/>
  </r>
  <r>
    <x v="154"/>
    <x v="100"/>
    <x v="119"/>
    <n v="71983"/>
    <s v="Full-Time"/>
    <x v="2"/>
    <x v="0"/>
    <n v="10001"/>
    <s v="Hospitality"/>
    <x v="25"/>
    <n v="1"/>
  </r>
  <r>
    <x v="155"/>
    <x v="101"/>
    <x v="5"/>
    <n v="1873"/>
    <s v="Full-Time"/>
    <x v="2"/>
    <x v="1"/>
    <n v="50"/>
    <s v="Computer and Network Security"/>
    <x v="34"/>
    <n v="1"/>
  </r>
  <r>
    <x v="156"/>
    <x v="102"/>
    <x v="50"/>
    <n v="189"/>
    <s v="Full-Time"/>
    <x v="0"/>
    <x v="1"/>
    <n v="10"/>
    <s v="Appliances, Electrical, and Electronics Manufacturing"/>
    <x v="35"/>
    <n v="1"/>
  </r>
  <r>
    <x v="157"/>
    <x v="103"/>
    <x v="120"/>
    <n v="45499"/>
    <s v="Full-Time"/>
    <x v="0"/>
    <x v="1"/>
    <n v="200"/>
    <s v="Human Resources Services"/>
    <x v="13"/>
    <n v="5"/>
  </r>
  <r>
    <x v="158"/>
    <x v="104"/>
    <x v="121"/>
    <n v="1066246"/>
    <s v="Full-Time"/>
    <x v="3"/>
    <x v="0"/>
    <n v="10001"/>
    <s v="Pharmaceutical Manufacturing"/>
    <x v="3"/>
    <n v="1"/>
  </r>
  <r>
    <x v="159"/>
    <x v="105"/>
    <x v="77"/>
    <n v="43960"/>
    <s v="Full-Time"/>
    <x v="2"/>
    <x v="2"/>
    <n v="500"/>
    <s v="Staffing and Recruiting"/>
    <x v="36"/>
    <n v="2"/>
  </r>
  <r>
    <x v="160"/>
    <x v="106"/>
    <x v="122"/>
    <n v="47637"/>
    <s v="Full-Time"/>
    <x v="0"/>
    <x v="1"/>
    <n v="50"/>
    <s v="Staffing and Recruiting"/>
    <x v="37"/>
    <n v="1"/>
  </r>
  <r>
    <x v="161"/>
    <x v="107"/>
    <x v="123"/>
    <n v="4297"/>
    <s v="Full-Time"/>
    <x v="1"/>
    <x v="1"/>
    <n v="50"/>
    <s v="Technology, Information and Internet"/>
    <x v="0"/>
    <n v="1"/>
  </r>
  <r>
    <x v="162"/>
    <x v="107"/>
    <x v="124"/>
    <n v="1703"/>
    <s v="Full-Time"/>
    <x v="1"/>
    <x v="2"/>
    <n v="500"/>
    <s v="Education Administration Programs"/>
    <x v="7"/>
    <n v="2"/>
  </r>
  <r>
    <x v="163"/>
    <x v="107"/>
    <x v="125"/>
    <n v="20370"/>
    <s v="Full-Time"/>
    <x v="1"/>
    <x v="2"/>
    <n v="500"/>
    <s v="IT Services and IT Consulting"/>
    <x v="13"/>
    <n v="2"/>
  </r>
  <r>
    <x v="164"/>
    <x v="107"/>
    <x v="126"/>
    <n v="49114"/>
    <s v="Full-Time"/>
    <x v="1"/>
    <x v="2"/>
    <n v="500"/>
    <s v="Transportation, Logistics, Supply Chain and Storage"/>
    <x v="13"/>
    <n v="2"/>
  </r>
  <r>
    <x v="165"/>
    <x v="107"/>
    <x v="127"/>
    <n v="346936"/>
    <s v="Full-Time"/>
    <x v="1"/>
    <x v="0"/>
    <n v="10001"/>
    <s v="Hospitals and Health Care"/>
    <x v="8"/>
    <n v="1"/>
  </r>
  <r>
    <x v="166"/>
    <x v="107"/>
    <x v="128"/>
    <n v="3457"/>
    <s v="Full-Time"/>
    <x v="1"/>
    <x v="1"/>
    <n v="200"/>
    <s v="IT Services and IT Consulting"/>
    <x v="16"/>
    <n v="5"/>
  </r>
  <r>
    <x v="167"/>
    <x v="107"/>
    <x v="129"/>
    <n v="41563"/>
    <s v="Full-Time"/>
    <x v="1"/>
    <x v="2"/>
    <n v="500"/>
    <s v="Technology, Information and Internet"/>
    <x v="5"/>
    <n v="2"/>
  </r>
  <r>
    <x v="168"/>
    <x v="107"/>
    <x v="130"/>
    <n v="515"/>
    <s v="Part-Time"/>
    <x v="1"/>
    <x v="1"/>
    <n v="10"/>
    <s v="Advertising Services"/>
    <x v="24"/>
    <n v="1"/>
  </r>
  <r>
    <x v="169"/>
    <x v="108"/>
    <x v="131"/>
    <n v="23253"/>
    <s v="Full-Time"/>
    <x v="2"/>
    <x v="2"/>
    <n v="1000"/>
    <s v="IT Services and IT Consulting"/>
    <x v="7"/>
    <n v="5"/>
  </r>
  <r>
    <x v="170"/>
    <x v="109"/>
    <x v="6"/>
    <n v="1323451"/>
    <s v="Full-Time"/>
    <x v="0"/>
    <x v="0"/>
    <n v="10001"/>
    <s v="Financial Services"/>
    <x v="14"/>
    <n v="1"/>
  </r>
  <r>
    <x v="171"/>
    <x v="110"/>
    <x v="132"/>
    <n v="33733"/>
    <s v="Full-Time"/>
    <x v="0"/>
    <x v="2"/>
    <n v="1000"/>
    <s v="IT Services and IT Consulting"/>
    <x v="24"/>
    <n v="5"/>
  </r>
  <r>
    <x v="172"/>
    <x v="111"/>
    <x v="133"/>
    <n v="12007"/>
    <s v="Full-Time"/>
    <x v="1"/>
    <x v="1"/>
    <n v="200"/>
    <s v="Marketing Services"/>
    <x v="2"/>
    <n v="5"/>
  </r>
  <r>
    <x v="173"/>
    <x v="112"/>
    <x v="134"/>
    <n v="318562"/>
    <s v="Full-Time"/>
    <x v="3"/>
    <x v="1"/>
    <n v="50"/>
    <s v="Human Resources Services"/>
    <x v="0"/>
    <n v="1"/>
  </r>
  <r>
    <x v="174"/>
    <x v="113"/>
    <x v="77"/>
    <n v="43957"/>
    <s v="Full-Time"/>
    <x v="2"/>
    <x v="2"/>
    <n v="500"/>
    <s v="Staffing and Recruiting"/>
    <x v="13"/>
    <n v="2"/>
  </r>
  <r>
    <x v="175"/>
    <x v="114"/>
    <x v="135"/>
    <n v="3811"/>
    <s v="Full-Time"/>
    <x v="1"/>
    <x v="1"/>
    <n v="50"/>
    <s v="Business Consulting and Services"/>
    <x v="5"/>
    <n v="1"/>
  </r>
  <r>
    <x v="176"/>
    <x v="115"/>
    <x v="136"/>
    <n v="143795"/>
    <s v="Full-Time"/>
    <x v="1"/>
    <x v="0"/>
    <n v="5000"/>
    <s v="IT Services and IT Consulting"/>
    <x v="0"/>
    <n v="1"/>
  </r>
  <r>
    <x v="177"/>
    <x v="116"/>
    <x v="77"/>
    <n v="43961"/>
    <s v="Full-Time"/>
    <x v="0"/>
    <x v="2"/>
    <n v="500"/>
    <s v="Staffing and Recruiting"/>
    <x v="2"/>
    <n v="2"/>
  </r>
  <r>
    <x v="178"/>
    <x v="116"/>
    <x v="137"/>
    <n v="32036"/>
    <s v="Full-Time"/>
    <x v="0"/>
    <x v="1"/>
    <n v="200"/>
    <s v="Staffing and Recruiting"/>
    <x v="2"/>
    <n v="5"/>
  </r>
  <r>
    <x v="179"/>
    <x v="117"/>
    <x v="138"/>
    <n v="129"/>
    <s v="Full-Time"/>
    <x v="1"/>
    <x v="1"/>
    <n v="10"/>
    <s v="Legal Services"/>
    <x v="6"/>
    <n v="1"/>
  </r>
  <r>
    <x v="180"/>
    <x v="117"/>
    <x v="139"/>
    <n v="540"/>
    <s v="Part-Time"/>
    <x v="1"/>
    <x v="1"/>
    <n v="200"/>
    <s v="Non-profit Organizations"/>
    <x v="2"/>
    <n v="5"/>
  </r>
  <r>
    <x v="181"/>
    <x v="118"/>
    <x v="21"/>
    <n v="496717"/>
    <s v="Full-Time"/>
    <x v="0"/>
    <x v="0"/>
    <n v="10001"/>
    <s v="IT Services and IT Consulting"/>
    <x v="9"/>
    <n v="1"/>
  </r>
  <r>
    <x v="182"/>
    <x v="119"/>
    <x v="140"/>
    <n v="139844"/>
    <s v="Full-Time"/>
    <x v="0"/>
    <x v="0"/>
    <n v="10001"/>
    <s v="IT Services and IT Consulting"/>
    <x v="14"/>
    <n v="1"/>
  </r>
  <r>
    <x v="183"/>
    <x v="120"/>
    <x v="141"/>
    <n v="189915"/>
    <s v="Full-Time"/>
    <x v="0"/>
    <x v="0"/>
    <n v="10001"/>
    <s v="Wholesale Building Materials"/>
    <x v="8"/>
    <n v="1"/>
  </r>
  <r>
    <x v="184"/>
    <x v="121"/>
    <x v="21"/>
    <n v="496693"/>
    <s v="Full-Time"/>
    <x v="0"/>
    <x v="0"/>
    <n v="10001"/>
    <s v="IT Services and IT Consulting"/>
    <x v="8"/>
    <n v="1"/>
  </r>
  <r>
    <x v="185"/>
    <x v="122"/>
    <x v="21"/>
    <n v="496700"/>
    <s v="Full-Time"/>
    <x v="0"/>
    <x v="0"/>
    <n v="10001"/>
    <s v="IT Services and IT Consulting"/>
    <x v="8"/>
    <n v="1"/>
  </r>
  <r>
    <x v="186"/>
    <x v="123"/>
    <x v="142"/>
    <n v="25021"/>
    <s v="Full-Time"/>
    <x v="1"/>
    <x v="1"/>
    <n v="200"/>
    <s v="Software Development"/>
    <x v="0"/>
    <n v="5"/>
  </r>
  <r>
    <x v="187"/>
    <x v="124"/>
    <x v="33"/>
    <n v="3372"/>
    <s v="Full-Time"/>
    <x v="0"/>
    <x v="1"/>
    <n v="200"/>
    <s v="Information Services"/>
    <x v="16"/>
    <n v="5"/>
  </r>
  <r>
    <x v="188"/>
    <x v="125"/>
    <x v="143"/>
    <n v="9196"/>
    <s v="Full-Time"/>
    <x v="1"/>
    <x v="2"/>
    <n v="500"/>
    <s v="Business Consulting and Services"/>
    <x v="13"/>
    <n v="2"/>
  </r>
  <r>
    <x v="189"/>
    <x v="126"/>
    <x v="12"/>
    <n v="1104810"/>
    <s v="Full-Time"/>
    <x v="0"/>
    <x v="0"/>
    <n v="10001"/>
    <s v="Executive Offices"/>
    <x v="2"/>
    <n v="1"/>
  </r>
  <r>
    <x v="190"/>
    <x v="127"/>
    <x v="144"/>
    <n v="61340"/>
    <s v="Full-Time"/>
    <x v="0"/>
    <x v="2"/>
    <n v="1000"/>
    <s v="Technology, Information and Media"/>
    <x v="2"/>
    <n v="5"/>
  </r>
  <r>
    <x v="191"/>
    <x v="128"/>
    <x v="105"/>
    <n v="1713"/>
    <s v="Full-Time"/>
    <x v="4"/>
    <x v="1"/>
    <n v="50"/>
    <s v="Human Resources Services"/>
    <x v="7"/>
    <n v="1"/>
  </r>
  <r>
    <x v="192"/>
    <x v="129"/>
    <x v="145"/>
    <n v="2888"/>
    <s v="Part-Time"/>
    <x v="1"/>
    <x v="1"/>
    <n v="50"/>
    <s v="Consumer Services"/>
    <x v="2"/>
    <n v="1"/>
  </r>
  <r>
    <x v="193"/>
    <x v="130"/>
    <x v="146"/>
    <n v="1001"/>
    <s v="Part-Time"/>
    <x v="1"/>
    <x v="1"/>
    <n v="10"/>
    <s v="Software Development"/>
    <x v="5"/>
    <n v="1"/>
  </r>
  <r>
    <x v="194"/>
    <x v="131"/>
    <x v="147"/>
    <n v="57"/>
    <s v="Full-Time"/>
    <x v="1"/>
    <x v="1"/>
    <n v="50"/>
    <s v="Construction"/>
    <x v="7"/>
    <n v="1"/>
  </r>
  <r>
    <x v="195"/>
    <x v="132"/>
    <x v="148"/>
    <n v="1487"/>
    <s v="Full-Time"/>
    <x v="1"/>
    <x v="1"/>
    <n v="50"/>
    <s v="Advertising Services"/>
    <x v="23"/>
    <n v="1"/>
  </r>
  <r>
    <x v="196"/>
    <x v="133"/>
    <x v="149"/>
    <n v="82"/>
    <s v="Full-Time"/>
    <x v="0"/>
    <x v="1"/>
    <n v="10"/>
    <s v="Human Resources Services"/>
    <x v="14"/>
    <n v="1"/>
  </r>
  <r>
    <x v="197"/>
    <x v="134"/>
    <x v="150"/>
    <n v="16655"/>
    <s v="Full-Time"/>
    <x v="0"/>
    <x v="1"/>
    <n v="200"/>
    <s v="Human Resources Services"/>
    <x v="2"/>
    <n v="5"/>
  </r>
  <r>
    <x v="198"/>
    <x v="134"/>
    <x v="23"/>
    <n v="13064"/>
    <s v="Full-Time"/>
    <x v="0"/>
    <x v="1"/>
    <n v="200"/>
    <s v="Human Resources Services"/>
    <x v="3"/>
    <n v="5"/>
  </r>
  <r>
    <x v="199"/>
    <x v="134"/>
    <x v="151"/>
    <n v="249456"/>
    <s v="Full-Time"/>
    <x v="0"/>
    <x v="0"/>
    <n v="10000"/>
    <s v="Pharmaceutical Manufacturing"/>
    <x v="38"/>
    <n v="5"/>
  </r>
  <r>
    <x v="200"/>
    <x v="135"/>
    <x v="152"/>
    <n v="1290"/>
    <s v="Full-Time"/>
    <x v="1"/>
    <x v="1"/>
    <n v="200"/>
    <s v="Business Consulting and Services"/>
    <x v="13"/>
    <n v="5"/>
  </r>
  <r>
    <x v="201"/>
    <x v="136"/>
    <x v="153"/>
    <n v="2429"/>
    <s v="Full-Time"/>
    <x v="2"/>
    <x v="1"/>
    <n v="10"/>
    <s v="Hospitals and Health Care"/>
    <x v="39"/>
    <n v="1"/>
  </r>
  <r>
    <x v="202"/>
    <x v="137"/>
    <x v="154"/>
    <n v="212"/>
    <s v="Full-Time"/>
    <x v="2"/>
    <x v="1"/>
    <n v="50"/>
    <s v="Human Resources Services"/>
    <x v="23"/>
    <n v="1"/>
  </r>
  <r>
    <x v="203"/>
    <x v="138"/>
    <x v="93"/>
    <n v="77"/>
    <s v="Full-Time"/>
    <x v="4"/>
    <x v="1"/>
    <n v="50"/>
    <s v="Human Resources Services"/>
    <x v="23"/>
    <n v="1"/>
  </r>
  <r>
    <x v="204"/>
    <x v="139"/>
    <x v="155"/>
    <n v="1274"/>
    <s v="Part-Time"/>
    <x v="1"/>
    <x v="1"/>
    <n v="50"/>
    <s v="E-Learning Providers"/>
    <x v="2"/>
    <n v="1"/>
  </r>
  <r>
    <x v="205"/>
    <x v="140"/>
    <x v="21"/>
    <n v="496750"/>
    <s v="Full-Time"/>
    <x v="2"/>
    <x v="0"/>
    <n v="10001"/>
    <s v="IT Services and IT Consulting"/>
    <x v="2"/>
    <n v="1"/>
  </r>
  <r>
    <x v="206"/>
    <x v="141"/>
    <x v="21"/>
    <n v="496721"/>
    <s v="Full-Time"/>
    <x v="2"/>
    <x v="0"/>
    <n v="10001"/>
    <s v="IT Services and IT Consulting"/>
    <x v="2"/>
    <n v="1"/>
  </r>
  <r>
    <x v="207"/>
    <x v="142"/>
    <x v="6"/>
    <n v="1323402"/>
    <s v="Full-Time"/>
    <x v="3"/>
    <x v="0"/>
    <n v="10001"/>
    <s v="Financial Services"/>
    <x v="14"/>
    <n v="1"/>
  </r>
  <r>
    <x v="208"/>
    <x v="143"/>
    <x v="156"/>
    <n v="2758"/>
    <s v="Part-Time"/>
    <x v="1"/>
    <x v="1"/>
    <n v="50"/>
    <s v="Mental Health Care"/>
    <x v="13"/>
    <n v="1"/>
  </r>
  <r>
    <x v="209"/>
    <x v="144"/>
    <x v="77"/>
    <n v="43960"/>
    <s v="Full-Time"/>
    <x v="0"/>
    <x v="2"/>
    <n v="500"/>
    <s v="Staffing and Recruiting"/>
    <x v="2"/>
    <n v="2"/>
  </r>
  <r>
    <x v="210"/>
    <x v="145"/>
    <x v="157"/>
    <n v="30977"/>
    <s v="Full-Time"/>
    <x v="1"/>
    <x v="2"/>
    <n v="1000"/>
    <s v="Education Administration Programs"/>
    <x v="6"/>
    <n v="5"/>
  </r>
  <r>
    <x v="211"/>
    <x v="146"/>
    <x v="158"/>
    <n v="7289"/>
    <s v="Full-Time"/>
    <x v="1"/>
    <x v="1"/>
    <n v="200"/>
    <s v="Higher Education"/>
    <x v="6"/>
    <n v="5"/>
  </r>
  <r>
    <x v="212"/>
    <x v="147"/>
    <x v="159"/>
    <n v="336"/>
    <s v="Full-Time"/>
    <x v="1"/>
    <x v="2"/>
    <n v="500"/>
    <s v="Accounting"/>
    <x v="2"/>
    <n v="2"/>
  </r>
  <r>
    <x v="213"/>
    <x v="148"/>
    <x v="160"/>
    <n v="5678"/>
    <s v="Full-Time"/>
    <x v="1"/>
    <x v="1"/>
    <n v="50"/>
    <s v="Information Services"/>
    <x v="2"/>
    <n v="1"/>
  </r>
  <r>
    <x v="214"/>
    <x v="149"/>
    <x v="161"/>
    <n v="1798062"/>
    <s v="Full-Time"/>
    <x v="2"/>
    <x v="0"/>
    <n v="10001"/>
    <s v="Financial Services"/>
    <x v="13"/>
    <n v="1"/>
  </r>
  <r>
    <x v="215"/>
    <x v="150"/>
    <x v="162"/>
    <n v="9339"/>
    <s v="Full-Time"/>
    <x v="2"/>
    <x v="2"/>
    <n v="500"/>
    <s v="Software Development"/>
    <x v="5"/>
    <n v="2"/>
  </r>
  <r>
    <x v="216"/>
    <x v="151"/>
    <x v="163"/>
    <n v="4705"/>
    <s v="Full-Time"/>
    <x v="1"/>
    <x v="1"/>
    <n v="50"/>
    <s v="Retail Apparel and Fashion"/>
    <x v="14"/>
    <n v="1"/>
  </r>
  <r>
    <x v="217"/>
    <x v="152"/>
    <x v="164"/>
    <n v="577"/>
    <s v="Contract "/>
    <x v="2"/>
    <x v="1"/>
    <n v="200"/>
    <s v="Retail"/>
    <x v="6"/>
    <n v="5"/>
  </r>
  <r>
    <x v="218"/>
    <x v="153"/>
    <x v="165"/>
    <n v="2869073"/>
    <s v="Full-Time"/>
    <x v="2"/>
    <x v="0"/>
    <n v="10001"/>
    <s v="Banking"/>
    <x v="8"/>
    <n v="1"/>
  </r>
  <r>
    <x v="219"/>
    <x v="154"/>
    <x v="166"/>
    <n v="384"/>
    <s v="Full-Time"/>
    <x v="1"/>
    <x v="1"/>
    <n v="200"/>
    <s v="Retail Luxury Goods and Jewelry"/>
    <x v="6"/>
    <n v="5"/>
  </r>
  <r>
    <x v="220"/>
    <x v="155"/>
    <x v="167"/>
    <n v="2941"/>
    <s v="Full-Time"/>
    <x v="1"/>
    <x v="1"/>
    <n v="50"/>
    <s v="IT Services and IT Consulting"/>
    <x v="16"/>
    <n v="1"/>
  </r>
  <r>
    <x v="221"/>
    <x v="156"/>
    <x v="168"/>
    <n v="6585787"/>
    <s v="Full-Time"/>
    <x v="2"/>
    <x v="0"/>
    <n v="10001"/>
    <s v="IT Services and IT Consulting"/>
    <x v="0"/>
    <n v="1"/>
  </r>
  <r>
    <x v="222"/>
    <x v="157"/>
    <x v="169"/>
    <n v="16499"/>
    <s v="Full-Time"/>
    <x v="1"/>
    <x v="1"/>
    <n v="200"/>
    <s v="IT Services and IT Consulting"/>
    <x v="0"/>
    <n v="5"/>
  </r>
  <r>
    <x v="223"/>
    <x v="158"/>
    <x v="170"/>
    <n v="91"/>
    <s v="Full-Time"/>
    <x v="1"/>
    <x v="1"/>
    <n v="10"/>
    <s v="Technology, Information and Internet"/>
    <x v="2"/>
    <n v="1"/>
  </r>
  <r>
    <x v="224"/>
    <x v="159"/>
    <x v="21"/>
    <n v="496688"/>
    <s v="Full-Time"/>
    <x v="0"/>
    <x v="0"/>
    <n v="10001"/>
    <s v="IT Services and IT Consulting"/>
    <x v="2"/>
    <n v="1"/>
  </r>
  <r>
    <x v="225"/>
    <x v="160"/>
    <x v="21"/>
    <n v="496693"/>
    <s v="Full-Time"/>
    <x v="0"/>
    <x v="0"/>
    <n v="10001"/>
    <s v="IT Services and IT Consulting"/>
    <x v="2"/>
    <n v="1"/>
  </r>
  <r>
    <x v="226"/>
    <x v="161"/>
    <x v="171"/>
    <n v="620155"/>
    <s v="Full-Time"/>
    <x v="0"/>
    <x v="0"/>
    <n v="10001"/>
    <s v="Information Services"/>
    <x v="7"/>
    <n v="1"/>
  </r>
  <r>
    <x v="227"/>
    <x v="162"/>
    <x v="172"/>
    <n v="138861"/>
    <s v="Full-Time"/>
    <x v="2"/>
    <x v="2"/>
    <n v="1000"/>
    <s v="Think Tanks"/>
    <x v="2"/>
    <n v="5"/>
  </r>
  <r>
    <x v="228"/>
    <x v="163"/>
    <x v="134"/>
    <n v="318561"/>
    <s v="Full-Time"/>
    <x v="3"/>
    <x v="1"/>
    <n v="50"/>
    <s v="Human Resources Services"/>
    <x v="0"/>
    <n v="1"/>
  </r>
  <r>
    <x v="229"/>
    <x v="164"/>
    <x v="6"/>
    <n v="1323391"/>
    <s v="Full-Time"/>
    <x v="0"/>
    <x v="0"/>
    <n v="10001"/>
    <s v="Financial Services"/>
    <x v="14"/>
    <n v="1"/>
  </r>
  <r>
    <x v="230"/>
    <x v="164"/>
    <x v="173"/>
    <n v="88"/>
    <s v="Full-Time"/>
    <x v="2"/>
    <x v="1"/>
    <n v="50"/>
    <s v="Human Resources Services"/>
    <x v="13"/>
    <n v="1"/>
  </r>
  <r>
    <x v="231"/>
    <x v="165"/>
    <x v="174"/>
    <n v="822427"/>
    <s v="Full-Time"/>
    <x v="2"/>
    <x v="0"/>
    <n v="10001"/>
    <s v="IT Services and IT Consulting"/>
    <x v="8"/>
    <n v="1"/>
  </r>
  <r>
    <x v="232"/>
    <x v="165"/>
    <x v="175"/>
    <n v="747358"/>
    <s v="Full-Time"/>
    <x v="0"/>
    <x v="0"/>
    <n v="10001"/>
    <s v="IT Services and IT Consulting"/>
    <x v="0"/>
    <n v="1"/>
  </r>
  <r>
    <x v="233"/>
    <x v="166"/>
    <x v="156"/>
    <n v="2758"/>
    <s v="Full-Time"/>
    <x v="1"/>
    <x v="1"/>
    <n v="50"/>
    <s v="Mental Health Care"/>
    <x v="2"/>
    <n v="1"/>
  </r>
  <r>
    <x v="234"/>
    <x v="167"/>
    <x v="103"/>
    <n v="5003726"/>
    <s v="Full-Time"/>
    <x v="0"/>
    <x v="0"/>
    <n v="10000"/>
    <s v="International Affairs"/>
    <x v="40"/>
    <n v="5"/>
  </r>
  <r>
    <x v="235"/>
    <x v="168"/>
    <x v="0"/>
    <n v="718514"/>
    <s v="Full-Time"/>
    <x v="0"/>
    <x v="0"/>
    <n v="5000"/>
    <s v="IT Services and IT Consulting"/>
    <x v="14"/>
    <n v="1"/>
  </r>
  <r>
    <x v="236"/>
    <x v="169"/>
    <x v="176"/>
    <n v="156579"/>
    <s v="Full-Time"/>
    <x v="0"/>
    <x v="0"/>
    <n v="10001"/>
    <s v="Outsourcing and Offshoring Consulting"/>
    <x v="16"/>
    <n v="1"/>
  </r>
  <r>
    <x v="237"/>
    <x v="170"/>
    <x v="177"/>
    <n v="710592"/>
    <s v="Full-Time"/>
    <x v="5"/>
    <x v="0"/>
    <n v="10000"/>
    <s v="E-Learning Providers"/>
    <x v="2"/>
    <n v="5"/>
  </r>
  <r>
    <x v="238"/>
    <x v="171"/>
    <x v="178"/>
    <n v="27110"/>
    <s v="Contract "/>
    <x v="0"/>
    <x v="2"/>
    <n v="500"/>
    <s v="International Trade and Development"/>
    <x v="41"/>
    <n v="2"/>
  </r>
  <r>
    <x v="239"/>
    <x v="172"/>
    <x v="179"/>
    <n v="17607"/>
    <s v="Full-Time"/>
    <x v="0"/>
    <x v="0"/>
    <n v="5000"/>
    <s v="Business Consulting and Services"/>
    <x v="6"/>
    <n v="1"/>
  </r>
  <r>
    <x v="240"/>
    <x v="172"/>
    <x v="97"/>
    <n v="760"/>
    <s v="Full-Time"/>
    <x v="0"/>
    <x v="1"/>
    <n v="10"/>
    <s v="Human Resources Services"/>
    <x v="42"/>
    <n v="1"/>
  </r>
  <r>
    <x v="241"/>
    <x v="173"/>
    <x v="180"/>
    <n v="3980"/>
    <s v="Full-Time"/>
    <x v="3"/>
    <x v="1"/>
    <n v="50"/>
    <s v="Staffing and Recruiting"/>
    <x v="2"/>
    <n v="1"/>
  </r>
  <r>
    <x v="242"/>
    <x v="174"/>
    <x v="33"/>
    <n v="3372"/>
    <s v="Full-Time"/>
    <x v="0"/>
    <x v="1"/>
    <n v="200"/>
    <s v="Information Services"/>
    <x v="16"/>
    <n v="5"/>
  </r>
  <r>
    <x v="243"/>
    <x v="175"/>
    <x v="181"/>
    <n v="1484"/>
    <s v="Full-Time"/>
    <x v="1"/>
    <x v="1"/>
    <n v="50"/>
    <s v="Education Administration Programs"/>
    <x v="14"/>
    <n v="1"/>
  </r>
  <r>
    <x v="244"/>
    <x v="176"/>
    <x v="182"/>
    <n v="415663"/>
    <s v="Full-Time"/>
    <x v="3"/>
    <x v="0"/>
    <n v="10000"/>
    <s v="Technology, Information and Internet"/>
    <x v="43"/>
    <n v="5"/>
  </r>
  <r>
    <x v="245"/>
    <x v="177"/>
    <x v="21"/>
    <n v="496700"/>
    <s v="Full-Time"/>
    <x v="2"/>
    <x v="0"/>
    <n v="10001"/>
    <s v="IT Services and IT Consulting"/>
    <x v="7"/>
    <n v="1"/>
  </r>
  <r>
    <x v="246"/>
    <x v="177"/>
    <x v="21"/>
    <n v="496747"/>
    <s v="Full-Time"/>
    <x v="2"/>
    <x v="0"/>
    <n v="10001"/>
    <s v="IT Services and IT Consulting"/>
    <x v="7"/>
    <n v="1"/>
  </r>
  <r>
    <x v="247"/>
    <x v="177"/>
    <x v="21"/>
    <n v="496747"/>
    <s v="Full-Time"/>
    <x v="2"/>
    <x v="0"/>
    <n v="10001"/>
    <s v="IT Services and IT Consulting"/>
    <x v="7"/>
    <n v="1"/>
  </r>
  <r>
    <x v="248"/>
    <x v="177"/>
    <x v="21"/>
    <n v="496747"/>
    <s v="Full-Time"/>
    <x v="2"/>
    <x v="0"/>
    <n v="10001"/>
    <s v="IT Services and IT Consulting"/>
    <x v="7"/>
    <n v="1"/>
  </r>
  <r>
    <x v="249"/>
    <x v="178"/>
    <x v="183"/>
    <n v="5065"/>
    <s v="Full-Time"/>
    <x v="2"/>
    <x v="2"/>
    <n v="500"/>
    <s v="Software Development"/>
    <x v="44"/>
    <n v="2"/>
  </r>
  <r>
    <x v="250"/>
    <x v="179"/>
    <x v="183"/>
    <n v="5065"/>
    <s v="Full-Time"/>
    <x v="0"/>
    <x v="2"/>
    <n v="500"/>
    <s v="Software Development"/>
    <x v="45"/>
    <n v="2"/>
  </r>
  <r>
    <x v="251"/>
    <x v="180"/>
    <x v="184"/>
    <n v="321"/>
    <s v="Part-Time"/>
    <x v="1"/>
    <x v="1"/>
    <n v="10"/>
    <s v="Manufacturing"/>
    <x v="2"/>
    <n v="1"/>
  </r>
  <r>
    <x v="252"/>
    <x v="181"/>
    <x v="185"/>
    <n v="124"/>
    <s v="Full-Time"/>
    <x v="2"/>
    <x v="1"/>
    <n v="50"/>
    <s v="Software Development"/>
    <x v="9"/>
    <n v="1"/>
  </r>
  <r>
    <x v="253"/>
    <x v="182"/>
    <x v="6"/>
    <n v="1323392"/>
    <s v="Full-Time"/>
    <x v="3"/>
    <x v="0"/>
    <n v="10001"/>
    <s v="Financial Services"/>
    <x v="14"/>
    <n v="1"/>
  </r>
  <r>
    <x v="254"/>
    <x v="183"/>
    <x v="186"/>
    <n v="9171"/>
    <s v="Full-Time"/>
    <x v="2"/>
    <x v="0"/>
    <n v="5000"/>
    <s v="Wellness and Fitness Services"/>
    <x v="7"/>
    <n v="1"/>
  </r>
  <r>
    <x v="255"/>
    <x v="184"/>
    <x v="187"/>
    <n v="29447"/>
    <s v="Full-Time"/>
    <x v="0"/>
    <x v="1"/>
    <n v="200"/>
    <s v="Transportation, Logistics, Supply Chain and Storage"/>
    <x v="2"/>
    <n v="5"/>
  </r>
  <r>
    <x v="256"/>
    <x v="185"/>
    <x v="188"/>
    <n v="418"/>
    <s v="Full-Time"/>
    <x v="1"/>
    <x v="1"/>
    <n v="50"/>
    <s v="IT Services and IT Consulting"/>
    <x v="18"/>
    <n v="1"/>
  </r>
  <r>
    <x v="257"/>
    <x v="185"/>
    <x v="189"/>
    <n v="537"/>
    <s v="Full-Time"/>
    <x v="1"/>
    <x v="1"/>
    <n v="50"/>
    <s v="Computer and Network Security"/>
    <x v="6"/>
    <n v="1"/>
  </r>
  <r>
    <x v="258"/>
    <x v="185"/>
    <x v="190"/>
    <n v="401"/>
    <s v="Full-Time"/>
    <x v="1"/>
    <x v="1"/>
    <n v="50"/>
    <s v="IT Services and IT Consulting"/>
    <x v="5"/>
    <n v="1"/>
  </r>
  <r>
    <x v="259"/>
    <x v="185"/>
    <x v="191"/>
    <n v="5193"/>
    <s v="Full-Time"/>
    <x v="1"/>
    <x v="1"/>
    <n v="200"/>
    <s v="Advertising Services"/>
    <x v="14"/>
    <n v="5"/>
  </r>
  <r>
    <x v="260"/>
    <x v="186"/>
    <x v="6"/>
    <n v="1323396"/>
    <s v="Full-Time"/>
    <x v="0"/>
    <x v="0"/>
    <n v="10001"/>
    <s v="Financial Services"/>
    <x v="14"/>
    <n v="1"/>
  </r>
  <r>
    <x v="261"/>
    <x v="186"/>
    <x v="6"/>
    <n v="1323398"/>
    <s v="Full-Time"/>
    <x v="0"/>
    <x v="0"/>
    <n v="10001"/>
    <s v="Financial Services"/>
    <x v="14"/>
    <n v="1"/>
  </r>
  <r>
    <x v="262"/>
    <x v="187"/>
    <x v="161"/>
    <n v="1798071"/>
    <s v="Full-Time"/>
    <x v="0"/>
    <x v="0"/>
    <n v="10001"/>
    <s v="Financial Services"/>
    <x v="2"/>
    <n v="1"/>
  </r>
  <r>
    <x v="263"/>
    <x v="188"/>
    <x v="192"/>
    <n v="15227"/>
    <s v="Full-Time"/>
    <x v="4"/>
    <x v="2"/>
    <n v="500"/>
    <s v="Solar Electric Power Generation"/>
    <x v="19"/>
    <n v="2"/>
  </r>
  <r>
    <x v="264"/>
    <x v="189"/>
    <x v="6"/>
    <n v="1323417"/>
    <s v="Full-Time"/>
    <x v="3"/>
    <x v="0"/>
    <n v="10001"/>
    <s v="Financial Services"/>
    <x v="7"/>
    <n v="1"/>
  </r>
  <r>
    <x v="265"/>
    <x v="190"/>
    <x v="8"/>
    <n v="883944"/>
    <s v="Full-Time"/>
    <x v="0"/>
    <x v="0"/>
    <n v="10001"/>
    <s v="Banking"/>
    <x v="8"/>
    <n v="1"/>
  </r>
  <r>
    <x v="266"/>
    <x v="191"/>
    <x v="193"/>
    <n v="282358"/>
    <s v="Full-Time"/>
    <x v="0"/>
    <x v="0"/>
    <n v="10000"/>
    <s v="Translation and Localization"/>
    <x v="2"/>
    <n v="5"/>
  </r>
  <r>
    <x v="267"/>
    <x v="191"/>
    <x v="194"/>
    <n v="510772"/>
    <s v="Full-Time"/>
    <x v="3"/>
    <x v="0"/>
    <n v="10000"/>
    <s v="Beverage Manufacturing"/>
    <x v="46"/>
    <n v="5"/>
  </r>
  <r>
    <x v="268"/>
    <x v="192"/>
    <x v="195"/>
    <n v="106463"/>
    <s v="Full-Time"/>
    <x v="0"/>
    <x v="2"/>
    <n v="1000"/>
    <s v="E-Learning Providers"/>
    <x v="9"/>
    <n v="5"/>
  </r>
  <r>
    <x v="269"/>
    <x v="192"/>
    <x v="196"/>
    <n v="21102"/>
    <s v="Full-Time"/>
    <x v="0"/>
    <x v="1"/>
    <n v="50"/>
    <s v="Information Services"/>
    <x v="47"/>
    <n v="1"/>
  </r>
  <r>
    <x v="270"/>
    <x v="192"/>
    <x v="0"/>
    <n v="718533"/>
    <s v="Full-Time"/>
    <x v="0"/>
    <x v="0"/>
    <n v="5000"/>
    <s v="IT Services and IT Consulting"/>
    <x v="24"/>
    <n v="1"/>
  </r>
  <r>
    <x v="271"/>
    <x v="193"/>
    <x v="197"/>
    <n v="1484"/>
    <s v="Full-Time"/>
    <x v="1"/>
    <x v="1"/>
    <n v="50"/>
    <s v="IT Services and IT Consulting"/>
    <x v="48"/>
    <n v="1"/>
  </r>
  <r>
    <x v="272"/>
    <x v="194"/>
    <x v="198"/>
    <n v="3066"/>
    <s v="Full-Time"/>
    <x v="1"/>
    <x v="1"/>
    <n v="50"/>
    <s v="Advertising Services"/>
    <x v="23"/>
    <n v="1"/>
  </r>
  <r>
    <x v="273"/>
    <x v="195"/>
    <x v="0"/>
    <n v="718626"/>
    <s v="Full-Time"/>
    <x v="0"/>
    <x v="0"/>
    <n v="5000"/>
    <s v="IT Services and IT Consulting"/>
    <x v="16"/>
    <n v="1"/>
  </r>
  <r>
    <x v="274"/>
    <x v="196"/>
    <x v="199"/>
    <n v="7132"/>
    <s v="Full-Time"/>
    <x v="1"/>
    <x v="1"/>
    <n v="200"/>
    <s v="Technology, Information and Internet"/>
    <x v="2"/>
    <n v="5"/>
  </r>
  <r>
    <x v="275"/>
    <x v="197"/>
    <x v="200"/>
    <n v="1124"/>
    <s v="Full-Time"/>
    <x v="1"/>
    <x v="1"/>
    <n v="200"/>
    <s v="Hospitality"/>
    <x v="2"/>
    <n v="5"/>
  </r>
  <r>
    <x v="276"/>
    <x v="197"/>
    <x v="201"/>
    <n v="31086"/>
    <s v="Full-Time"/>
    <x v="0"/>
    <x v="1"/>
    <n v="50"/>
    <s v="Personal Care Product Manufacturing"/>
    <x v="13"/>
    <n v="1"/>
  </r>
  <r>
    <x v="277"/>
    <x v="197"/>
    <x v="202"/>
    <n v="397"/>
    <s v="Full-Time"/>
    <x v="1"/>
    <x v="1"/>
    <n v="10"/>
    <s v="Textile Manufacturing"/>
    <x v="24"/>
    <n v="1"/>
  </r>
  <r>
    <x v="278"/>
    <x v="197"/>
    <x v="203"/>
    <n v="5031"/>
    <s v="Full-Time"/>
    <x v="1"/>
    <x v="1"/>
    <n v="50"/>
    <s v="Software Development"/>
    <x v="0"/>
    <n v="1"/>
  </r>
  <r>
    <x v="279"/>
    <x v="197"/>
    <x v="204"/>
    <n v="3426"/>
    <s v="Full-Time"/>
    <x v="1"/>
    <x v="1"/>
    <n v="10"/>
    <s v="Design Services"/>
    <x v="13"/>
    <n v="1"/>
  </r>
  <r>
    <x v="280"/>
    <x v="197"/>
    <x v="205"/>
    <n v="26690"/>
    <s v="Full-Time"/>
    <x v="1"/>
    <x v="1"/>
    <n v="50"/>
    <s v="Retail Apparel and Fashion"/>
    <x v="13"/>
    <n v="1"/>
  </r>
  <r>
    <x v="281"/>
    <x v="197"/>
    <x v="206"/>
    <n v="1367"/>
    <s v="Full-Time"/>
    <x v="1"/>
    <x v="1"/>
    <n v="50"/>
    <s v="Public Relations and Communications Services"/>
    <x v="2"/>
    <n v="1"/>
  </r>
  <r>
    <x v="282"/>
    <x v="198"/>
    <x v="207"/>
    <n v="1489"/>
    <s v="Full-Time"/>
    <x v="1"/>
    <x v="1"/>
    <n v="50"/>
    <s v="IT Services and IT Consulting"/>
    <x v="14"/>
    <n v="1"/>
  </r>
  <r>
    <x v="283"/>
    <x v="199"/>
    <x v="208"/>
    <n v="8879"/>
    <s v="Full-Time"/>
    <x v="1"/>
    <x v="1"/>
    <n v="200"/>
    <s v="E-Learning Providers"/>
    <x v="2"/>
    <n v="5"/>
  </r>
  <r>
    <x v="284"/>
    <x v="200"/>
    <x v="21"/>
    <n v="496708"/>
    <s v="Full-Time"/>
    <x v="2"/>
    <x v="0"/>
    <n v="10001"/>
    <s v="IT Services and IT Consulting"/>
    <x v="0"/>
    <n v="1"/>
  </r>
  <r>
    <x v="285"/>
    <x v="201"/>
    <x v="21"/>
    <n v="496726"/>
    <s v="Full-Time"/>
    <x v="2"/>
    <x v="0"/>
    <n v="10001"/>
    <s v="IT Services and IT Consulting"/>
    <x v="0"/>
    <n v="1"/>
  </r>
  <r>
    <x v="286"/>
    <x v="202"/>
    <x v="21"/>
    <n v="496749"/>
    <s v="Full-Time"/>
    <x v="2"/>
    <x v="0"/>
    <n v="10001"/>
    <s v="IT Services and IT Consulting"/>
    <x v="0"/>
    <n v="1"/>
  </r>
  <r>
    <x v="287"/>
    <x v="203"/>
    <x v="209"/>
    <n v="102571"/>
    <s v="Full-Time"/>
    <x v="0"/>
    <x v="0"/>
    <n v="10000"/>
    <s v="Gambling Facilities and Casinos"/>
    <x v="49"/>
    <n v="5"/>
  </r>
  <r>
    <x v="288"/>
    <x v="204"/>
    <x v="21"/>
    <n v="496694"/>
    <s v="Full-Time"/>
    <x v="0"/>
    <x v="0"/>
    <n v="10001"/>
    <s v="IT Services and IT Consulting"/>
    <x v="2"/>
    <n v="1"/>
  </r>
  <r>
    <x v="289"/>
    <x v="205"/>
    <x v="210"/>
    <n v="126475"/>
    <s v="Full-Time"/>
    <x v="0"/>
    <x v="0"/>
    <n v="5000"/>
    <s v="Real Estate"/>
    <x v="0"/>
    <n v="1"/>
  </r>
  <r>
    <x v="290"/>
    <x v="206"/>
    <x v="211"/>
    <n v="3163"/>
    <s v="Full-Time"/>
    <x v="3"/>
    <x v="1"/>
    <n v="50"/>
    <s v="Hospitals and Health Care"/>
    <x v="2"/>
    <n v="1"/>
  </r>
  <r>
    <x v="291"/>
    <x v="207"/>
    <x v="212"/>
    <n v="1243143"/>
    <s v="Full-Time"/>
    <x v="0"/>
    <x v="0"/>
    <n v="5000"/>
    <s v="Software Development"/>
    <x v="7"/>
    <n v="1"/>
  </r>
  <r>
    <x v="292"/>
    <x v="208"/>
    <x v="6"/>
    <n v="1323427"/>
    <s v="Full-Time"/>
    <x v="0"/>
    <x v="0"/>
    <n v="10001"/>
    <s v="Financial Services"/>
    <x v="14"/>
    <n v="1"/>
  </r>
  <r>
    <x v="293"/>
    <x v="209"/>
    <x v="213"/>
    <n v="1325176"/>
    <s v="Full-Time"/>
    <x v="1"/>
    <x v="0"/>
    <n v="10001"/>
    <s v="IT Services and IT Consulting"/>
    <x v="0"/>
    <n v="1"/>
  </r>
  <r>
    <x v="294"/>
    <x v="210"/>
    <x v="33"/>
    <n v="3372"/>
    <s v="Internship"/>
    <x v="1"/>
    <x v="1"/>
    <n v="200"/>
    <s v="Information Services"/>
    <x v="16"/>
    <n v="5"/>
  </r>
  <r>
    <x v="295"/>
    <x v="211"/>
    <x v="214"/>
    <n v="464978"/>
    <s v="Full-Time"/>
    <x v="0"/>
    <x v="0"/>
    <n v="10001"/>
    <s v="Chemical Manufacturing"/>
    <x v="0"/>
    <n v="1"/>
  </r>
  <r>
    <x v="296"/>
    <x v="212"/>
    <x v="103"/>
    <n v="5003598"/>
    <s v="Full-Time"/>
    <x v="0"/>
    <x v="0"/>
    <n v="10000"/>
    <s v="International Affairs"/>
    <x v="40"/>
    <n v="5"/>
  </r>
  <r>
    <x v="297"/>
    <x v="213"/>
    <x v="8"/>
    <n v="883810"/>
    <s v="Full-Time"/>
    <x v="0"/>
    <x v="0"/>
    <n v="10001"/>
    <s v="Banking"/>
    <x v="2"/>
    <n v="1"/>
  </r>
  <r>
    <x v="298"/>
    <x v="214"/>
    <x v="215"/>
    <n v="20027"/>
    <s v="Full-Time"/>
    <x v="2"/>
    <x v="1"/>
    <n v="200"/>
    <s v="Human Resources Services"/>
    <x v="6"/>
    <n v="5"/>
  </r>
  <r>
    <x v="299"/>
    <x v="215"/>
    <x v="216"/>
    <n v="57"/>
    <s v="Full-Time"/>
    <x v="1"/>
    <x v="1"/>
    <n v="10"/>
    <s v="Accounting"/>
    <x v="6"/>
    <n v="1"/>
  </r>
  <r>
    <x v="300"/>
    <x v="216"/>
    <x v="217"/>
    <n v="2136"/>
    <s v="Full-Time"/>
    <x v="2"/>
    <x v="1"/>
    <n v="200"/>
    <s v="Outsourcing and Offshoring Consulting"/>
    <x v="6"/>
    <n v="5"/>
  </r>
  <r>
    <x v="301"/>
    <x v="217"/>
    <x v="8"/>
    <n v="883829"/>
    <s v="Full-Time"/>
    <x v="2"/>
    <x v="0"/>
    <n v="10001"/>
    <s v="Banking"/>
    <x v="9"/>
    <n v="1"/>
  </r>
  <r>
    <x v="302"/>
    <x v="218"/>
    <x v="218"/>
    <n v="1798566"/>
    <s v="Full-Time"/>
    <x v="2"/>
    <x v="0"/>
    <n v="10001"/>
    <s v="Financial Services"/>
    <x v="2"/>
    <n v="1"/>
  </r>
  <r>
    <x v="303"/>
    <x v="219"/>
    <x v="219"/>
    <n v="6245"/>
    <s v="Full-Time"/>
    <x v="2"/>
    <x v="1"/>
    <n v="200"/>
    <s v="Computer Networking Products"/>
    <x v="0"/>
    <n v="5"/>
  </r>
  <r>
    <x v="304"/>
    <x v="220"/>
    <x v="126"/>
    <n v="49114"/>
    <s v="Full-Time"/>
    <x v="1"/>
    <x v="2"/>
    <n v="500"/>
    <s v="Transportation, Logistics, Supply Chain and Storage"/>
    <x v="13"/>
    <n v="2"/>
  </r>
  <r>
    <x v="305"/>
    <x v="221"/>
    <x v="220"/>
    <n v="2646"/>
    <s v="Full-Time"/>
    <x v="1"/>
    <x v="1"/>
    <n v="50"/>
    <s v="Professional Services"/>
    <x v="6"/>
    <n v="1"/>
  </r>
  <r>
    <x v="306"/>
    <x v="221"/>
    <x v="221"/>
    <n v="37"/>
    <s v="Full-Time"/>
    <x v="1"/>
    <x v="1"/>
    <n v="10"/>
    <s v="Wellness and Fitness Services"/>
    <x v="6"/>
    <n v="1"/>
  </r>
  <r>
    <x v="307"/>
    <x v="222"/>
    <x v="222"/>
    <n v="1080"/>
    <s v="Full-Time"/>
    <x v="1"/>
    <x v="1"/>
    <n v="50"/>
    <s v="IT Services and IT Consulting"/>
    <x v="2"/>
    <n v="1"/>
  </r>
  <r>
    <x v="308"/>
    <x v="222"/>
    <x v="223"/>
    <n v="1270"/>
    <s v="Full-Time"/>
    <x v="1"/>
    <x v="1"/>
    <n v="50"/>
    <s v="Business Consulting and Services"/>
    <x v="5"/>
    <n v="1"/>
  </r>
  <r>
    <x v="309"/>
    <x v="222"/>
    <x v="224"/>
    <n v="4830"/>
    <s v="Full-Time"/>
    <x v="1"/>
    <x v="2"/>
    <n v="500"/>
    <s v="IT Services and IT Consulting"/>
    <x v="14"/>
    <n v="2"/>
  </r>
  <r>
    <x v="310"/>
    <x v="222"/>
    <x v="225"/>
    <n v="1777"/>
    <s v="Full-Time"/>
    <x v="1"/>
    <x v="1"/>
    <n v="10"/>
    <s v="IT Services and IT Consulting"/>
    <x v="50"/>
    <n v="1"/>
  </r>
  <r>
    <x v="311"/>
    <x v="223"/>
    <x v="226"/>
    <n v="969"/>
    <s v="Contract "/>
    <x v="0"/>
    <x v="1"/>
    <n v="50"/>
    <s v="IT Services and IT Consulting"/>
    <x v="6"/>
    <n v="1"/>
  </r>
  <r>
    <x v="312"/>
    <x v="224"/>
    <x v="227"/>
    <n v="85516"/>
    <s v="Full-Time"/>
    <x v="0"/>
    <x v="0"/>
    <n v="10000"/>
    <s v="Financial Services"/>
    <x v="7"/>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49050-1003-46D3-A636-15E3FD4089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0">
    <pivotField dataField="1" showAll="0"/>
    <pivotField showAll="0"/>
    <pivotField showAll="0"/>
    <pivotField showAll="0"/>
    <pivotField showAll="0"/>
    <pivotField showAll="0"/>
    <pivotField showAll="0"/>
    <pivotField axis="axisRow" showAll="0" measureFilter="1">
      <items count="72">
        <item x="14"/>
        <item x="17"/>
        <item x="28"/>
        <item x="32"/>
        <item x="41"/>
        <item x="6"/>
        <item x="63"/>
        <item x="24"/>
        <item x="1"/>
        <item x="68"/>
        <item x="19"/>
        <item x="3"/>
        <item x="69"/>
        <item x="37"/>
        <item x="42"/>
        <item x="40"/>
        <item x="66"/>
        <item x="2"/>
        <item x="33"/>
        <item x="9"/>
        <item x="4"/>
        <item x="46"/>
        <item x="23"/>
        <item x="67"/>
        <item x="54"/>
        <item x="48"/>
        <item x="15"/>
        <item x="8"/>
        <item x="22"/>
        <item x="35"/>
        <item x="43"/>
        <item x="59"/>
        <item x="0"/>
        <item x="50"/>
        <item x="10"/>
        <item x="34"/>
        <item x="12"/>
        <item x="53"/>
        <item x="13"/>
        <item x="45"/>
        <item x="16"/>
        <item x="7"/>
        <item x="36"/>
        <item x="58"/>
        <item x="64"/>
        <item x="5"/>
        <item x="31"/>
        <item x="70"/>
        <item x="47"/>
        <item x="39"/>
        <item x="11"/>
        <item x="38"/>
        <item x="55"/>
        <item x="56"/>
        <item x="29"/>
        <item x="18"/>
        <item x="61"/>
        <item x="27"/>
        <item x="20"/>
        <item x="26"/>
        <item x="52"/>
        <item x="44"/>
        <item x="65"/>
        <item x="57"/>
        <item x="62"/>
        <item x="49"/>
        <item x="21"/>
        <item x="30"/>
        <item x="25"/>
        <item x="60"/>
        <item x="51"/>
        <item t="default"/>
      </items>
    </pivotField>
    <pivotField showAll="0"/>
    <pivotField showAll="0"/>
  </pivotFields>
  <rowFields count="1">
    <field x="7"/>
  </rowFields>
  <rowItems count="7">
    <i>
      <x v="1"/>
    </i>
    <i>
      <x v="5"/>
    </i>
    <i>
      <x v="20"/>
    </i>
    <i>
      <x v="27"/>
    </i>
    <i>
      <x v="32"/>
    </i>
    <i>
      <x v="55"/>
    </i>
    <i t="grand">
      <x/>
    </i>
  </rowItems>
  <colItems count="1">
    <i/>
  </colItems>
  <dataFields count="1">
    <dataField name="Count of Index" fld="0" subtotal="count" baseField="0" baseItem="9"/>
  </dataFields>
  <chartFormats count="21">
    <chartFormat chart="5"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7" count="1" selected="0">
            <x v="1"/>
          </reference>
        </references>
      </pivotArea>
    </chartFormat>
    <chartFormat chart="0" format="9">
      <pivotArea type="data" outline="0" fieldPosition="0">
        <references count="2">
          <reference field="4294967294" count="1" selected="0">
            <x v="0"/>
          </reference>
          <reference field="7" count="1" selected="0">
            <x v="5"/>
          </reference>
        </references>
      </pivotArea>
    </chartFormat>
    <chartFormat chart="0" format="10">
      <pivotArea type="data" outline="0" fieldPosition="0">
        <references count="2">
          <reference field="4294967294" count="1" selected="0">
            <x v="0"/>
          </reference>
          <reference field="7" count="1" selected="0">
            <x v="20"/>
          </reference>
        </references>
      </pivotArea>
    </chartFormat>
    <chartFormat chart="0" format="11">
      <pivotArea type="data" outline="0" fieldPosition="0">
        <references count="2">
          <reference field="4294967294" count="1" selected="0">
            <x v="0"/>
          </reference>
          <reference field="7" count="1" selected="0">
            <x v="27"/>
          </reference>
        </references>
      </pivotArea>
    </chartFormat>
    <chartFormat chart="0" format="12">
      <pivotArea type="data" outline="0" fieldPosition="0">
        <references count="2">
          <reference field="4294967294" count="1" selected="0">
            <x v="0"/>
          </reference>
          <reference field="7" count="1" selected="0">
            <x v="32"/>
          </reference>
        </references>
      </pivotArea>
    </chartFormat>
    <chartFormat chart="0" format="13">
      <pivotArea type="data" outline="0" fieldPosition="0">
        <references count="2">
          <reference field="4294967294" count="1" selected="0">
            <x v="0"/>
          </reference>
          <reference field="7" count="1" selected="0">
            <x v="55"/>
          </reference>
        </references>
      </pivotArea>
    </chartFormat>
    <chartFormat chart="5" format="22">
      <pivotArea type="data" outline="0" fieldPosition="0">
        <references count="2">
          <reference field="4294967294" count="1" selected="0">
            <x v="0"/>
          </reference>
          <reference field="7" count="1" selected="0">
            <x v="1"/>
          </reference>
        </references>
      </pivotArea>
    </chartFormat>
    <chartFormat chart="5" format="23">
      <pivotArea type="data" outline="0" fieldPosition="0">
        <references count="2">
          <reference field="4294967294" count="1" selected="0">
            <x v="0"/>
          </reference>
          <reference field="7" count="1" selected="0">
            <x v="5"/>
          </reference>
        </references>
      </pivotArea>
    </chartFormat>
    <chartFormat chart="5" format="24">
      <pivotArea type="data" outline="0" fieldPosition="0">
        <references count="2">
          <reference field="4294967294" count="1" selected="0">
            <x v="0"/>
          </reference>
          <reference field="7" count="1" selected="0">
            <x v="20"/>
          </reference>
        </references>
      </pivotArea>
    </chartFormat>
    <chartFormat chart="5" format="25">
      <pivotArea type="data" outline="0" fieldPosition="0">
        <references count="2">
          <reference field="4294967294" count="1" selected="0">
            <x v="0"/>
          </reference>
          <reference field="7" count="1" selected="0">
            <x v="27"/>
          </reference>
        </references>
      </pivotArea>
    </chartFormat>
    <chartFormat chart="5" format="26">
      <pivotArea type="data" outline="0" fieldPosition="0">
        <references count="2">
          <reference field="4294967294" count="1" selected="0">
            <x v="0"/>
          </reference>
          <reference field="7" count="1" selected="0">
            <x v="32"/>
          </reference>
        </references>
      </pivotArea>
    </chartFormat>
    <chartFormat chart="5" format="27">
      <pivotArea type="data" outline="0" fieldPosition="0">
        <references count="2">
          <reference field="4294967294" count="1" selected="0">
            <x v="0"/>
          </reference>
          <reference field="7" count="1" selected="0">
            <x v="55"/>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7" count="1" selected="0">
            <x v="1"/>
          </reference>
        </references>
      </pivotArea>
    </chartFormat>
    <chartFormat chart="8" format="23">
      <pivotArea type="data" outline="0" fieldPosition="0">
        <references count="2">
          <reference field="4294967294" count="1" selected="0">
            <x v="0"/>
          </reference>
          <reference field="7" count="1" selected="0">
            <x v="5"/>
          </reference>
        </references>
      </pivotArea>
    </chartFormat>
    <chartFormat chart="8" format="24">
      <pivotArea type="data" outline="0" fieldPosition="0">
        <references count="2">
          <reference field="4294967294" count="1" selected="0">
            <x v="0"/>
          </reference>
          <reference field="7" count="1" selected="0">
            <x v="20"/>
          </reference>
        </references>
      </pivotArea>
    </chartFormat>
    <chartFormat chart="8" format="25">
      <pivotArea type="data" outline="0" fieldPosition="0">
        <references count="2">
          <reference field="4294967294" count="1" selected="0">
            <x v="0"/>
          </reference>
          <reference field="7" count="1" selected="0">
            <x v="27"/>
          </reference>
        </references>
      </pivotArea>
    </chartFormat>
    <chartFormat chart="8" format="26">
      <pivotArea type="data" outline="0" fieldPosition="0">
        <references count="2">
          <reference field="4294967294" count="1" selected="0">
            <x v="0"/>
          </reference>
          <reference field="7" count="1" selected="0">
            <x v="32"/>
          </reference>
        </references>
      </pivotArea>
    </chartFormat>
    <chartFormat chart="8" format="27">
      <pivotArea type="data" outline="0" fieldPosition="0">
        <references count="2">
          <reference field="4294967294" count="1" selected="0">
            <x v="0"/>
          </reference>
          <reference field="7" count="1" selected="0">
            <x v="55"/>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FB57E-7E9C-426E-9F7B-DAE85E29BE66}"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C6" firstHeaderRow="0"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showAll="0">
      <items count="7">
        <item x="3"/>
        <item x="5"/>
        <item x="2"/>
        <item x="4"/>
        <item x="1"/>
        <item x="0"/>
        <item t="default"/>
      </items>
    </pivotField>
    <pivotField axis="axisRow" showAll="0">
      <items count="4">
        <item x="0"/>
        <item x="2"/>
        <item x="1"/>
        <item t="default"/>
      </items>
    </pivotField>
    <pivotField showAll="0"/>
    <pivotField showAll="0"/>
    <pivotField showAll="0"/>
    <pivotField dataField="1" showAll="0"/>
  </pivotFields>
  <rowFields count="1">
    <field x="6"/>
  </rowFields>
  <rowItems count="4">
    <i>
      <x/>
    </i>
    <i>
      <x v="1"/>
    </i>
    <i>
      <x v="2"/>
    </i>
    <i t="grand">
      <x/>
    </i>
  </rowItems>
  <colFields count="1">
    <field x="-2"/>
  </colFields>
  <colItems count="2">
    <i>
      <x/>
    </i>
    <i i="1">
      <x v="1"/>
    </i>
  </colItems>
  <dataFields count="2">
    <dataField name="Total_Applicants" fld="10" baseField="0" baseItem="145811"/>
    <dataField name="Openings" fld="0" subtotal="count" baseField="6"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B9529-8457-41F1-A94A-77D8EE23AB51}" name="PivotTable2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C9" firstHeaderRow="0" firstDataRow="1" firstDataCol="1"/>
  <pivotFields count="11">
    <pivotField dataField="1" compact="0" outlin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2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s>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3"/>
        <item x="5"/>
        <item x="2"/>
        <item x="4"/>
        <item x="1"/>
        <item x="0"/>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6">
    <i>
      <x v="35"/>
    </i>
    <i>
      <x v="52"/>
    </i>
    <i>
      <x v="70"/>
    </i>
    <i>
      <x v="98"/>
    </i>
    <i>
      <x v="107"/>
    </i>
    <i>
      <x v="197"/>
    </i>
  </rowItems>
  <colFields count="1">
    <field x="-2"/>
  </colFields>
  <colItems count="2">
    <i>
      <x/>
    </i>
    <i i="1">
      <x v="1"/>
    </i>
  </colItems>
  <dataFields count="2">
    <dataField name="Openings" fld="0" subtotal="count" baseField="1" baseItem="35"/>
    <dataField name="Total_Applicants" fld="10" baseField="1" baseItem="35"/>
  </dataFields>
  <chartFormats count="8">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0" showColHeaders="1" showRowStripes="1" showColStripes="0" showLastColumn="1"/>
  <filters count="3">
    <filter fld="9" type="count" evalOrder="-1" id="16" iMeasureFld="0">
      <autoFilter ref="A1">
        <filterColumn colId="0">
          <top10 val="5" filterVal="5"/>
        </filterColumn>
      </autoFilter>
    </filter>
    <filter fld="1" type="count" evalOrder="-1" id="15" iMeasureFld="0">
      <autoFilter ref="A1">
        <filterColumn colId="0">
          <top10 val="5" filterVal="5"/>
        </filterColumn>
      </autoFilter>
    </filter>
    <filter fld="2"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133BA-1F98-49DC-97E7-B7E2F9F7C85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sortType="descending">
      <items count="229">
        <item x="9"/>
        <item x="79"/>
        <item x="47"/>
        <item x="72"/>
        <item x="153"/>
        <item x="4"/>
        <item x="182"/>
        <item x="60"/>
        <item x="106"/>
        <item x="108"/>
        <item x="134"/>
        <item x="190"/>
        <item x="206"/>
        <item x="150"/>
        <item x="142"/>
        <item x="161"/>
        <item x="202"/>
        <item x="33"/>
        <item x="80"/>
        <item x="44"/>
        <item x="51"/>
        <item x="125"/>
        <item x="100"/>
        <item x="127"/>
        <item x="211"/>
        <item x="209"/>
        <item x="90"/>
        <item x="101"/>
        <item x="20"/>
        <item x="169"/>
        <item x="194"/>
        <item x="10"/>
        <item x="6"/>
        <item x="201"/>
        <item x="37"/>
        <item x="19"/>
        <item x="75"/>
        <item x="73"/>
        <item x="210"/>
        <item x="220"/>
        <item x="158"/>
        <item x="26"/>
        <item x="185"/>
        <item x="98"/>
        <item x="141"/>
        <item x="49"/>
        <item x="15"/>
        <item x="121"/>
        <item x="96"/>
        <item x="81"/>
        <item x="119"/>
        <item x="34"/>
        <item x="85"/>
        <item x="32"/>
        <item x="43"/>
        <item x="63"/>
        <item x="204"/>
        <item x="218"/>
        <item x="197"/>
        <item x="50"/>
        <item x="69"/>
        <item x="198"/>
        <item x="199"/>
        <item x="144"/>
        <item x="146"/>
        <item x="214"/>
        <item x="208"/>
        <item x="155"/>
        <item x="38"/>
        <item x="186"/>
        <item x="93"/>
        <item x="152"/>
        <item x="178"/>
        <item x="16"/>
        <item x="82"/>
        <item x="219"/>
        <item x="122"/>
        <item x="145"/>
        <item x="205"/>
        <item x="181"/>
        <item x="57"/>
        <item x="151"/>
        <item x="216"/>
        <item x="13"/>
        <item x="62"/>
        <item x="30"/>
        <item x="187"/>
        <item x="54"/>
        <item x="148"/>
        <item x="227"/>
        <item x="164"/>
        <item x="28"/>
        <item x="139"/>
        <item x="71"/>
        <item x="25"/>
        <item x="123"/>
        <item x="173"/>
        <item x="112"/>
        <item x="192"/>
        <item x="23"/>
        <item x="165"/>
        <item x="222"/>
        <item x="131"/>
        <item x="8"/>
        <item x="109"/>
        <item x="189"/>
        <item x="132"/>
        <item x="45"/>
        <item x="133"/>
        <item x="53"/>
        <item x="168"/>
        <item x="174"/>
        <item x="157"/>
        <item x="35"/>
        <item x="64"/>
        <item x="129"/>
        <item x="159"/>
        <item x="14"/>
        <item x="105"/>
        <item x="97"/>
        <item x="215"/>
        <item x="52"/>
        <item x="200"/>
        <item x="188"/>
        <item x="193"/>
        <item x="91"/>
        <item x="140"/>
        <item x="12"/>
        <item x="31"/>
        <item x="48"/>
        <item x="114"/>
        <item x="46"/>
        <item x="180"/>
        <item x="2"/>
        <item x="86"/>
        <item x="224"/>
        <item x="67"/>
        <item x="166"/>
        <item x="83"/>
        <item x="55"/>
        <item x="36"/>
        <item x="70"/>
        <item x="154"/>
        <item x="203"/>
        <item x="160"/>
        <item x="5"/>
        <item x="171"/>
        <item x="7"/>
        <item x="87"/>
        <item x="130"/>
        <item x="65"/>
        <item x="68"/>
        <item x="58"/>
        <item x="162"/>
        <item x="207"/>
        <item x="226"/>
        <item x="84"/>
        <item x="136"/>
        <item x="118"/>
        <item x="89"/>
        <item x="18"/>
        <item x="17"/>
        <item x="102"/>
        <item x="95"/>
        <item x="29"/>
        <item x="163"/>
        <item x="92"/>
        <item x="27"/>
        <item x="116"/>
        <item x="183"/>
        <item x="66"/>
        <item x="111"/>
        <item x="149"/>
        <item x="223"/>
        <item x="225"/>
        <item x="117"/>
        <item x="120"/>
        <item x="24"/>
        <item x="167"/>
        <item x="196"/>
        <item x="1"/>
        <item x="191"/>
        <item x="156"/>
        <item x="59"/>
        <item x="3"/>
        <item x="42"/>
        <item x="221"/>
        <item x="138"/>
        <item x="21"/>
        <item x="212"/>
        <item x="179"/>
        <item x="176"/>
        <item x="78"/>
        <item x="110"/>
        <item x="22"/>
        <item x="137"/>
        <item x="170"/>
        <item x="107"/>
        <item x="195"/>
        <item x="135"/>
        <item x="115"/>
        <item x="41"/>
        <item x="113"/>
        <item x="217"/>
        <item x="177"/>
        <item x="76"/>
        <item x="0"/>
        <item x="88"/>
        <item x="40"/>
        <item x="175"/>
        <item x="143"/>
        <item x="124"/>
        <item x="213"/>
        <item x="147"/>
        <item x="11"/>
        <item x="128"/>
        <item x="61"/>
        <item x="77"/>
        <item x="56"/>
        <item x="104"/>
        <item x="99"/>
        <item x="94"/>
        <item x="103"/>
        <item x="172"/>
        <item x="184"/>
        <item x="39"/>
        <item x="74"/>
        <item x="12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5"/>
        <item x="2"/>
        <item x="4"/>
        <item x="1"/>
        <item x="0"/>
        <item t="default"/>
      </items>
    </pivotField>
    <pivotField showAll="0">
      <items count="4">
        <item x="0"/>
        <item x="2"/>
        <item x="1"/>
        <item t="default"/>
      </items>
    </pivotField>
    <pivotField showAll="0"/>
    <pivotField showAll="0"/>
    <pivotField axis="axisRow" showAll="0">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pivotField>
    <pivotField showAll="0"/>
  </pivotFields>
  <rowFields count="1">
    <field x="9"/>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Index"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16CAC-3596-4CB0-93ED-E49FE5B4984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dataField="1" showAll="0" defaultSubtotal="0">
      <items count="3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s>
    </pivotField>
    <pivotField showAll="0" defaultSubtotal="0">
      <items count="2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s>
    </pivotField>
    <pivotField showAll="0" defaultSubtotal="0"/>
    <pivotField showAll="0" defaultSubtotal="0"/>
    <pivotField showAll="0" defaultSubtotal="0"/>
    <pivotField showAll="0" defaultSubtotal="0">
      <items count="6">
        <item x="3"/>
        <item x="5"/>
        <item x="2"/>
        <item x="4"/>
        <item x="1"/>
        <item x="0"/>
      </items>
    </pivotField>
    <pivotField axis="axisRow" showAll="0" defaultSubtotal="0">
      <items count="3">
        <item x="0"/>
        <item x="2"/>
        <item x="1"/>
      </items>
    </pivotField>
    <pivotField showAll="0" defaultSubtotal="0"/>
    <pivotField showAll="0" defaultSubtotal="0"/>
    <pivotField showAll="0" defaultSubtotal="0">
      <items count="51">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s>
    </pivotField>
    <pivotField showAll="0" defaultSubtotal="0"/>
  </pivotFields>
  <rowFields count="1">
    <field x="6"/>
  </rowFields>
  <rowItems count="4">
    <i>
      <x/>
    </i>
    <i>
      <x v="1"/>
    </i>
    <i>
      <x v="2"/>
    </i>
    <i t="grand">
      <x/>
    </i>
  </rowItems>
  <colItems count="1">
    <i/>
  </colItems>
  <dataFields count="1">
    <dataField name="Count of Index" fld="0" subtotal="count" showDataAs="percentOfTotal" baseField="6" baseItem="0" numFmtId="9"/>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B8EB48-ECBA-4C83-A017-2F635CA22F26}"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9" firstHeaderRow="0"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showAll="0">
      <items count="7">
        <item x="3"/>
        <item x="5"/>
        <item x="2"/>
        <item x="4"/>
        <item x="1"/>
        <item x="0"/>
        <item t="default"/>
      </items>
    </pivotField>
    <pivotField showAll="0">
      <items count="4">
        <item x="0"/>
        <item x="2"/>
        <item x="1"/>
        <item t="default"/>
      </items>
    </pivotField>
    <pivotField showAll="0"/>
    <pivotField showAll="0"/>
    <pivotField axis="axisRow" showAll="0" measureFilter="1" sortType="descending">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autoSortScope>
        <pivotArea dataOnly="0" outline="0" fieldPosition="0">
          <references count="1">
            <reference field="4294967294" count="1" selected="0">
              <x v="1"/>
            </reference>
          </references>
        </pivotArea>
      </autoSortScope>
    </pivotField>
    <pivotField dataField="1" showAll="0"/>
  </pivotFields>
  <rowFields count="1">
    <field x="9"/>
  </rowFields>
  <rowItems count="6">
    <i>
      <x v="28"/>
    </i>
    <i>
      <x v="3"/>
    </i>
    <i>
      <x v="8"/>
    </i>
    <i>
      <x v="36"/>
    </i>
    <i>
      <x v="5"/>
    </i>
    <i t="grand">
      <x/>
    </i>
  </rowItems>
  <colFields count="1">
    <field x="-2"/>
  </colFields>
  <colItems count="2">
    <i>
      <x/>
    </i>
    <i i="1">
      <x v="1"/>
    </i>
  </colItems>
  <dataFields count="2">
    <dataField name="Total_Applicants" fld="10" baseField="9" baseItem="8"/>
    <dataField name="Openings" fld="0" subtotal="count" baseField="9" baseItem="8"/>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266595-CDD8-446F-B451-56171DCBEF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axis="axisRow" showAll="0">
      <items count="7">
        <item x="3"/>
        <item x="5"/>
        <item x="2"/>
        <item x="4"/>
        <item x="1"/>
        <item x="0"/>
        <item t="default"/>
      </items>
    </pivotField>
    <pivotField showAll="0">
      <items count="4">
        <item x="0"/>
        <item x="2"/>
        <item x="1"/>
        <item t="default"/>
      </items>
    </pivotField>
    <pivotField showAll="0"/>
    <pivotField showAll="0"/>
    <pivotField axis="axisRow" showAll="0" measureFilter="1">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pivotField>
    <pivotField showAll="0"/>
  </pivotFields>
  <rowFields count="2">
    <field x="9"/>
    <field x="5"/>
  </rowFields>
  <rowItems count="32">
    <i>
      <x v="3"/>
    </i>
    <i r="1">
      <x/>
    </i>
    <i r="1">
      <x v="1"/>
    </i>
    <i r="1">
      <x v="2"/>
    </i>
    <i r="1">
      <x v="4"/>
    </i>
    <i r="1">
      <x v="5"/>
    </i>
    <i>
      <x v="5"/>
    </i>
    <i r="1">
      <x/>
    </i>
    <i r="1">
      <x v="2"/>
    </i>
    <i r="1">
      <x v="3"/>
    </i>
    <i r="1">
      <x v="4"/>
    </i>
    <i r="1">
      <x v="5"/>
    </i>
    <i>
      <x v="8"/>
    </i>
    <i r="1">
      <x/>
    </i>
    <i r="1">
      <x v="2"/>
    </i>
    <i r="1">
      <x v="4"/>
    </i>
    <i r="1">
      <x v="5"/>
    </i>
    <i>
      <x v="14"/>
    </i>
    <i r="1">
      <x v="2"/>
    </i>
    <i r="1">
      <x v="4"/>
    </i>
    <i r="1">
      <x v="5"/>
    </i>
    <i>
      <x v="28"/>
    </i>
    <i r="1">
      <x/>
    </i>
    <i r="1">
      <x v="1"/>
    </i>
    <i r="1">
      <x v="2"/>
    </i>
    <i r="1">
      <x v="4"/>
    </i>
    <i r="1">
      <x v="5"/>
    </i>
    <i>
      <x v="36"/>
    </i>
    <i r="1">
      <x/>
    </i>
    <i r="1">
      <x v="4"/>
    </i>
    <i r="1">
      <x v="5"/>
    </i>
    <i t="grand">
      <x/>
    </i>
  </rowItems>
  <colItems count="1">
    <i/>
  </colItems>
  <dataFields count="1">
    <dataField name="Count of Index" fld="0"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FB00EB98-FEFC-4B7B-8DC2-7D74282BF507}" sourceName="company size">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s" xr10:uid="{AC45D2CB-AB7D-4D1F-BAAB-4F215AA91073}" sourceName="Levels">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6">
        <i x="3" s="1"/>
        <i x="5" s="1"/>
        <i x="2"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05EA4DF2-ED1F-4784-9C57-1589692D08EE}" sourceName="Designation">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2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881995F-ABF6-4048-A3D1-C2BBD714FC86}" sourceName="Location">
  <pivotTables>
    <pivotTable tabId="16" name="PivotTable2"/>
  </pivotTables>
  <data>
    <tabular pivotCacheId="219756337">
      <items count="51">
        <i x="24" s="1"/>
        <i x="41" s="1"/>
        <i x="21" s="1"/>
        <i x="0" s="1"/>
        <i x="18" s="1"/>
        <i x="7" s="1"/>
        <i x="36" s="1"/>
        <i x="45" s="1"/>
        <i x="6" s="1"/>
        <i x="35" s="1"/>
        <i x="27" s="1"/>
        <i x="33" s="1"/>
        <i x="1" s="1"/>
        <i x="23" s="1"/>
        <i x="13" s="1"/>
        <i x="25" s="1"/>
        <i x="8" s="1"/>
        <i x="16" s="1"/>
        <i x="15" s="1"/>
        <i x="3" s="1"/>
        <i x="40" s="1"/>
        <i x="39" s="1"/>
        <i x="34" s="1"/>
        <i x="17" s="1"/>
        <i x="28" s="1"/>
        <i x="4" s="1"/>
        <i x="10" s="1"/>
        <i x="38" s="1"/>
        <i x="2" s="1"/>
        <i x="31" s="1"/>
        <i x="9" s="1"/>
        <i x="43" s="1"/>
        <i x="5" s="1"/>
        <i x="46" s="1"/>
        <i x="19" s="1"/>
        <i x="32" s="1"/>
        <i x="14" s="1"/>
        <i x="37" s="1"/>
        <i x="11" s="1"/>
        <i x="48" s="1"/>
        <i x="47" s="1"/>
        <i x="22" s="1"/>
        <i x="50" s="1"/>
        <i x="12" s="1"/>
        <i x="29" s="1"/>
        <i x="42" s="1"/>
        <i x="20" s="1"/>
        <i x="49" s="1"/>
        <i x="44" s="1"/>
        <i x="30"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D6A94F41-6CA4-4C7F-B068-AED3D7597126}" cache="Slicer_company_size" caption="company size" style="SlicerStyleLight5" rowHeight="241300"/>
  <slicer name="Levels" xr10:uid="{5620675D-FC08-4E76-AC20-A706BD97C911}" cache="Slicer_Levels" caption="Levels" style="SlicerStyleLight4" rowHeight="241300"/>
  <slicer name="Designation" xr10:uid="{514FE8BE-ABFA-4C40-A335-CF1D803C65D2}" cache="Slicer_Designation" caption="Designation" style="SlicerStyleOther2" rowHeight="241300"/>
  <slicer name="Location" xr10:uid="{4EC01318-CC17-42FB-A265-EED21ADEB1A3}" cache="Slicer_Location" caption="Locat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79E80A-D9DB-4FC9-8BD0-252E11C75802}" name="Table2" displayName="Table2" ref="A1:K314" totalsRowShown="0" headerRowDxfId="0">
  <autoFilter ref="A1:K314" xr:uid="{00000000-0001-0000-0000-000000000000}"/>
  <tableColumns count="11">
    <tableColumn id="1" xr3:uid="{D670C54B-1964-41F9-B799-A36C33E7F20C}" name="Index"/>
    <tableColumn id="2" xr3:uid="{042AC890-6BEC-4C16-8169-E188FA0A5A23}" name="Designation"/>
    <tableColumn id="3" xr3:uid="{AD08D4B5-21D0-44CA-98A6-17E3EC264AE5}" name="Company_Name"/>
    <tableColumn id="4" xr3:uid="{AC38C1C9-7F22-4609-8203-B94E718FC054}" name="Linkedin_Followers"/>
    <tableColumn id="5" xr3:uid="{B89833A9-5591-44D6-B065-F2B3BD37E74C}" name="Involvement"/>
    <tableColumn id="6" xr3:uid="{F265557F-BF6D-45A8-B2CD-19EAAC2BA0B9}" name="Levels"/>
    <tableColumn id="7" xr3:uid="{91476E5E-C634-4E87-84E3-88CC32F40F45}" name="company size">
      <calculatedColumnFormula>_xlfn.IFS(H2&lt;=200,"small",AND(H2&gt;=500,H2&lt;=1000),"medium",H2&gt;1000,"large")</calculatedColumnFormula>
    </tableColumn>
    <tableColumn id="8" xr3:uid="{3687B048-40D2-4462-9A94-388AEC8F6901}" name="Employees_Count"/>
    <tableColumn id="9" xr3:uid="{EEFC0317-F2B3-4138-AB4D-7406212495E1}" name="Industry"/>
    <tableColumn id="10" xr3:uid="{6F3B0EB1-D324-4D9D-A204-D30AB887834C}" name="Location"/>
    <tableColumn id="11" xr3:uid="{0940B498-CAA4-436A-A7E1-CD00C997C33D}" name="Total_Applicant"/>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4"/>
  <sheetViews>
    <sheetView topLeftCell="A2" zoomScale="95" zoomScaleNormal="95" workbookViewId="0">
      <selection activeCell="B20" sqref="B20"/>
    </sheetView>
  </sheetViews>
  <sheetFormatPr defaultRowHeight="14.5" x14ac:dyDescent="0.35"/>
  <cols>
    <col min="1" max="1" width="8.7265625" bestFit="1" customWidth="1"/>
    <col min="2" max="2" width="54" bestFit="1" customWidth="1"/>
    <col min="3" max="3" width="44.81640625" bestFit="1" customWidth="1"/>
    <col min="4" max="4" width="20.81640625" bestFit="1" customWidth="1"/>
    <col min="5" max="5" width="14.7265625" bestFit="1" customWidth="1"/>
    <col min="6" max="6" width="15.81640625" bestFit="1" customWidth="1"/>
    <col min="7" max="7" width="15.453125" bestFit="1" customWidth="1"/>
    <col min="8" max="8" width="19.7265625" bestFit="1" customWidth="1"/>
    <col min="9" max="9" width="48.54296875" bestFit="1" customWidth="1"/>
    <col min="10" max="10" width="24.7265625" bestFit="1" customWidth="1"/>
    <col min="11" max="11" width="17.54296875" bestFit="1" customWidth="1"/>
    <col min="15" max="15" width="24.453125" bestFit="1" customWidth="1"/>
  </cols>
  <sheetData>
    <row r="1" spans="1:11" x14ac:dyDescent="0.35">
      <c r="A1" s="2" t="s">
        <v>593</v>
      </c>
      <c r="B1" s="2" t="s">
        <v>431</v>
      </c>
      <c r="C1" s="1" t="s">
        <v>423</v>
      </c>
      <c r="D1" s="1" t="s">
        <v>428</v>
      </c>
      <c r="E1" s="1" t="s">
        <v>430</v>
      </c>
      <c r="F1" s="1" t="s">
        <v>424</v>
      </c>
      <c r="G1" s="1" t="s">
        <v>597</v>
      </c>
      <c r="H1" s="1" t="s">
        <v>427</v>
      </c>
      <c r="I1" s="1" t="s">
        <v>425</v>
      </c>
      <c r="J1" s="1" t="s">
        <v>426</v>
      </c>
      <c r="K1" s="1" t="s">
        <v>429</v>
      </c>
    </row>
    <row r="2" spans="1:11" x14ac:dyDescent="0.35">
      <c r="A2">
        <v>1</v>
      </c>
      <c r="B2" t="s">
        <v>485</v>
      </c>
      <c r="C2" t="s">
        <v>0</v>
      </c>
      <c r="D2">
        <v>718560</v>
      </c>
      <c r="E2" t="s">
        <v>347</v>
      </c>
      <c r="F2" t="s">
        <v>346</v>
      </c>
      <c r="G2" t="str">
        <f>_xlfn.IFS(H2&lt;=200,"small",AND(H2&gt;=500,H2&lt;=1000),"medium",H2&gt;1000,"large")</f>
        <v>large</v>
      </c>
      <c r="H2">
        <v>5000</v>
      </c>
      <c r="I2" t="s">
        <v>352</v>
      </c>
      <c r="J2" t="s">
        <v>432</v>
      </c>
      <c r="K2">
        <v>1</v>
      </c>
    </row>
    <row r="3" spans="1:11" x14ac:dyDescent="0.35">
      <c r="A3">
        <v>2</v>
      </c>
      <c r="B3" t="s">
        <v>485</v>
      </c>
      <c r="C3" t="s">
        <v>0</v>
      </c>
      <c r="D3">
        <v>718519</v>
      </c>
      <c r="E3" t="s">
        <v>347</v>
      </c>
      <c r="F3" t="s">
        <v>346</v>
      </c>
      <c r="G3" t="str">
        <f t="shared" ref="G3:G66" si="0">_xlfn.IFS(H3&lt;=200,"small",AND(H3&gt;=500,H3&lt;=1000),"medium",H3&gt;1000,"large")</f>
        <v>large</v>
      </c>
      <c r="H3">
        <v>5000</v>
      </c>
      <c r="I3" t="s">
        <v>352</v>
      </c>
      <c r="J3" t="s">
        <v>10</v>
      </c>
      <c r="K3">
        <v>1</v>
      </c>
    </row>
    <row r="4" spans="1:11" x14ac:dyDescent="0.35">
      <c r="A4">
        <v>3</v>
      </c>
      <c r="B4" t="s">
        <v>485</v>
      </c>
      <c r="C4" t="s">
        <v>0</v>
      </c>
      <c r="D4">
        <v>718590</v>
      </c>
      <c r="E4" t="s">
        <v>347</v>
      </c>
      <c r="F4" t="s">
        <v>346</v>
      </c>
      <c r="G4" t="str">
        <f t="shared" si="0"/>
        <v>large</v>
      </c>
      <c r="H4">
        <v>5000</v>
      </c>
      <c r="I4" t="s">
        <v>352</v>
      </c>
      <c r="J4" t="s">
        <v>436</v>
      </c>
      <c r="K4">
        <v>1</v>
      </c>
    </row>
    <row r="5" spans="1:11" x14ac:dyDescent="0.35">
      <c r="A5">
        <v>4</v>
      </c>
      <c r="B5" t="s">
        <v>487</v>
      </c>
      <c r="C5" t="s">
        <v>129</v>
      </c>
      <c r="D5">
        <v>43</v>
      </c>
      <c r="E5" t="s">
        <v>347</v>
      </c>
      <c r="F5" t="s">
        <v>5</v>
      </c>
      <c r="G5" t="str">
        <f t="shared" si="0"/>
        <v>small</v>
      </c>
      <c r="H5">
        <v>50</v>
      </c>
      <c r="I5" t="s">
        <v>357</v>
      </c>
      <c r="J5" t="s">
        <v>435</v>
      </c>
      <c r="K5">
        <v>1</v>
      </c>
    </row>
    <row r="6" spans="1:11" x14ac:dyDescent="0.35">
      <c r="A6">
        <v>5</v>
      </c>
      <c r="B6" t="s">
        <v>487</v>
      </c>
      <c r="C6" t="s">
        <v>158</v>
      </c>
      <c r="D6">
        <v>815</v>
      </c>
      <c r="E6" t="s">
        <v>347</v>
      </c>
      <c r="F6" t="s">
        <v>5</v>
      </c>
      <c r="G6" t="str">
        <f t="shared" si="0"/>
        <v>small</v>
      </c>
      <c r="H6">
        <v>50</v>
      </c>
      <c r="I6" t="s">
        <v>352</v>
      </c>
      <c r="J6" t="s">
        <v>458</v>
      </c>
      <c r="K6">
        <v>1</v>
      </c>
    </row>
    <row r="7" spans="1:11" x14ac:dyDescent="0.35">
      <c r="A7">
        <v>6</v>
      </c>
      <c r="B7" t="s">
        <v>487</v>
      </c>
      <c r="C7" t="s">
        <v>111</v>
      </c>
      <c r="D7">
        <v>1204</v>
      </c>
      <c r="E7" t="s">
        <v>347</v>
      </c>
      <c r="F7" t="s">
        <v>5</v>
      </c>
      <c r="G7" t="str">
        <f t="shared" si="0"/>
        <v>small</v>
      </c>
      <c r="H7">
        <v>200</v>
      </c>
      <c r="I7" t="s">
        <v>352</v>
      </c>
      <c r="J7" t="s">
        <v>442</v>
      </c>
      <c r="K7">
        <v>5</v>
      </c>
    </row>
    <row r="8" spans="1:11" x14ac:dyDescent="0.35">
      <c r="A8">
        <v>7</v>
      </c>
      <c r="B8" t="s">
        <v>255</v>
      </c>
      <c r="C8" t="s">
        <v>256</v>
      </c>
      <c r="D8">
        <v>1749</v>
      </c>
      <c r="E8" t="s">
        <v>347</v>
      </c>
      <c r="F8" t="s">
        <v>349</v>
      </c>
      <c r="G8" t="str">
        <f t="shared" si="0"/>
        <v>small</v>
      </c>
      <c r="H8">
        <v>200</v>
      </c>
      <c r="I8" t="s">
        <v>358</v>
      </c>
      <c r="J8" t="s">
        <v>441</v>
      </c>
      <c r="K8">
        <v>5</v>
      </c>
    </row>
    <row r="9" spans="1:11" x14ac:dyDescent="0.35">
      <c r="A9">
        <v>8</v>
      </c>
      <c r="B9" t="s">
        <v>494</v>
      </c>
      <c r="C9" t="s">
        <v>163</v>
      </c>
      <c r="D9">
        <v>1873</v>
      </c>
      <c r="E9" t="s">
        <v>347</v>
      </c>
      <c r="F9" t="s">
        <v>349</v>
      </c>
      <c r="G9" t="str">
        <f t="shared" si="0"/>
        <v>small</v>
      </c>
      <c r="H9">
        <v>50</v>
      </c>
      <c r="I9" t="s">
        <v>396</v>
      </c>
      <c r="J9" t="s">
        <v>433</v>
      </c>
      <c r="K9">
        <v>1</v>
      </c>
    </row>
    <row r="10" spans="1:11" x14ac:dyDescent="0.35">
      <c r="A10">
        <v>9</v>
      </c>
      <c r="B10" t="s">
        <v>26</v>
      </c>
      <c r="C10" t="s">
        <v>12</v>
      </c>
      <c r="D10">
        <v>1323372</v>
      </c>
      <c r="E10" t="s">
        <v>347</v>
      </c>
      <c r="F10" t="s">
        <v>2</v>
      </c>
      <c r="G10" t="str">
        <f t="shared" si="0"/>
        <v>large</v>
      </c>
      <c r="H10">
        <v>10001</v>
      </c>
      <c r="I10" t="s">
        <v>356</v>
      </c>
      <c r="J10" t="s">
        <v>441</v>
      </c>
      <c r="K10">
        <v>1</v>
      </c>
    </row>
    <row r="11" spans="1:11" x14ac:dyDescent="0.35">
      <c r="A11">
        <v>10</v>
      </c>
      <c r="B11" t="s">
        <v>26</v>
      </c>
      <c r="C11" t="s">
        <v>341</v>
      </c>
      <c r="D11">
        <v>121337</v>
      </c>
      <c r="E11" t="s">
        <v>347</v>
      </c>
      <c r="F11" t="s">
        <v>2</v>
      </c>
      <c r="G11" t="str">
        <f t="shared" si="0"/>
        <v>large</v>
      </c>
      <c r="H11">
        <v>10001</v>
      </c>
      <c r="I11" t="s">
        <v>354</v>
      </c>
      <c r="J11" t="s">
        <v>438</v>
      </c>
      <c r="K11">
        <v>1</v>
      </c>
    </row>
    <row r="12" spans="1:11" x14ac:dyDescent="0.35">
      <c r="A12">
        <v>11</v>
      </c>
      <c r="B12" t="s">
        <v>19</v>
      </c>
      <c r="C12" t="s">
        <v>9</v>
      </c>
      <c r="D12">
        <v>883817</v>
      </c>
      <c r="E12" t="s">
        <v>347</v>
      </c>
      <c r="F12" t="s">
        <v>349</v>
      </c>
      <c r="G12" t="str">
        <f t="shared" si="0"/>
        <v>large</v>
      </c>
      <c r="H12">
        <v>10001</v>
      </c>
      <c r="I12" t="s">
        <v>355</v>
      </c>
      <c r="J12" t="s">
        <v>438</v>
      </c>
      <c r="K12">
        <v>1</v>
      </c>
    </row>
    <row r="13" spans="1:11" x14ac:dyDescent="0.35">
      <c r="A13">
        <v>12</v>
      </c>
      <c r="B13" t="s">
        <v>328</v>
      </c>
      <c r="C13" t="s">
        <v>329</v>
      </c>
      <c r="D13">
        <v>640435</v>
      </c>
      <c r="E13" t="s">
        <v>347</v>
      </c>
      <c r="F13" t="s">
        <v>349</v>
      </c>
      <c r="G13" t="str">
        <f t="shared" si="0"/>
        <v>large</v>
      </c>
      <c r="H13">
        <v>10001</v>
      </c>
      <c r="I13" t="s">
        <v>399</v>
      </c>
      <c r="J13" t="s">
        <v>444</v>
      </c>
      <c r="K13">
        <v>1</v>
      </c>
    </row>
    <row r="14" spans="1:11" x14ac:dyDescent="0.35">
      <c r="A14">
        <v>13</v>
      </c>
      <c r="B14" t="s">
        <v>45</v>
      </c>
      <c r="C14" t="s">
        <v>9</v>
      </c>
      <c r="D14">
        <v>883833</v>
      </c>
      <c r="E14" t="s">
        <v>347</v>
      </c>
      <c r="F14" t="s">
        <v>346</v>
      </c>
      <c r="G14" t="str">
        <f t="shared" si="0"/>
        <v>large</v>
      </c>
      <c r="H14">
        <v>10001</v>
      </c>
      <c r="I14" t="s">
        <v>355</v>
      </c>
      <c r="J14" t="s">
        <v>446</v>
      </c>
      <c r="K14">
        <v>1</v>
      </c>
    </row>
    <row r="15" spans="1:11" x14ac:dyDescent="0.35">
      <c r="A15">
        <v>14</v>
      </c>
      <c r="B15" t="s">
        <v>42</v>
      </c>
      <c r="C15" t="s">
        <v>9</v>
      </c>
      <c r="D15">
        <v>883829</v>
      </c>
      <c r="E15" t="s">
        <v>347</v>
      </c>
      <c r="F15" t="s">
        <v>346</v>
      </c>
      <c r="G15" t="str">
        <f t="shared" si="0"/>
        <v>large</v>
      </c>
      <c r="H15">
        <v>10001</v>
      </c>
      <c r="I15" t="s">
        <v>355</v>
      </c>
      <c r="J15" t="s">
        <v>445</v>
      </c>
      <c r="K15">
        <v>1</v>
      </c>
    </row>
    <row r="16" spans="1:11" x14ac:dyDescent="0.35">
      <c r="A16">
        <v>15</v>
      </c>
      <c r="B16" t="s">
        <v>133</v>
      </c>
      <c r="C16" t="s">
        <v>9</v>
      </c>
      <c r="D16">
        <v>883867</v>
      </c>
      <c r="E16" t="s">
        <v>347</v>
      </c>
      <c r="F16" t="s">
        <v>349</v>
      </c>
      <c r="G16" t="str">
        <f t="shared" si="0"/>
        <v>large</v>
      </c>
      <c r="H16">
        <v>10001</v>
      </c>
      <c r="I16" t="s">
        <v>355</v>
      </c>
      <c r="J16" t="s">
        <v>456</v>
      </c>
      <c r="K16">
        <v>1</v>
      </c>
    </row>
    <row r="17" spans="1:11" x14ac:dyDescent="0.35">
      <c r="A17">
        <v>16</v>
      </c>
      <c r="B17" t="s">
        <v>22</v>
      </c>
      <c r="C17" t="s">
        <v>23</v>
      </c>
      <c r="D17">
        <v>2375126</v>
      </c>
      <c r="E17" t="s">
        <v>347</v>
      </c>
      <c r="F17" t="s">
        <v>346</v>
      </c>
      <c r="G17" t="str">
        <f t="shared" si="0"/>
        <v>large</v>
      </c>
      <c r="H17">
        <v>10001</v>
      </c>
      <c r="I17" t="s">
        <v>355</v>
      </c>
      <c r="J17" t="s">
        <v>440</v>
      </c>
      <c r="K17">
        <v>1</v>
      </c>
    </row>
    <row r="18" spans="1:11" x14ac:dyDescent="0.35">
      <c r="A18">
        <v>17</v>
      </c>
      <c r="B18" t="s">
        <v>189</v>
      </c>
      <c r="C18" t="s">
        <v>190</v>
      </c>
      <c r="D18">
        <v>39716</v>
      </c>
      <c r="E18" t="s">
        <v>347</v>
      </c>
      <c r="F18" t="s">
        <v>346</v>
      </c>
      <c r="G18" t="str">
        <f t="shared" si="0"/>
        <v>small</v>
      </c>
      <c r="H18">
        <v>50</v>
      </c>
      <c r="I18" t="s">
        <v>367</v>
      </c>
      <c r="J18" t="s">
        <v>434</v>
      </c>
      <c r="K18">
        <v>1</v>
      </c>
    </row>
    <row r="19" spans="1:11" x14ac:dyDescent="0.35">
      <c r="A19">
        <v>18</v>
      </c>
      <c r="B19" t="s">
        <v>22</v>
      </c>
      <c r="C19" t="s">
        <v>62</v>
      </c>
      <c r="D19">
        <v>1104898</v>
      </c>
      <c r="E19" t="s">
        <v>347</v>
      </c>
      <c r="F19" t="s">
        <v>346</v>
      </c>
      <c r="G19" t="str">
        <f t="shared" si="0"/>
        <v>large</v>
      </c>
      <c r="H19">
        <v>10001</v>
      </c>
      <c r="I19" t="s">
        <v>371</v>
      </c>
      <c r="J19" t="s">
        <v>432</v>
      </c>
      <c r="K19">
        <v>1</v>
      </c>
    </row>
    <row r="20" spans="1:11" x14ac:dyDescent="0.35">
      <c r="A20">
        <v>19</v>
      </c>
      <c r="B20" t="s">
        <v>486</v>
      </c>
      <c r="C20" t="s">
        <v>52</v>
      </c>
      <c r="D20">
        <v>582895</v>
      </c>
      <c r="E20" t="s">
        <v>347</v>
      </c>
      <c r="F20" t="s">
        <v>346</v>
      </c>
      <c r="G20" t="str">
        <f t="shared" si="0"/>
        <v>large</v>
      </c>
      <c r="H20">
        <v>10001</v>
      </c>
      <c r="I20" t="s">
        <v>368</v>
      </c>
      <c r="J20" t="s">
        <v>436</v>
      </c>
      <c r="K20">
        <v>1</v>
      </c>
    </row>
    <row r="21" spans="1:11" x14ac:dyDescent="0.35">
      <c r="A21">
        <v>20</v>
      </c>
      <c r="B21" t="s">
        <v>100</v>
      </c>
      <c r="C21" t="s">
        <v>101</v>
      </c>
      <c r="D21">
        <v>1616257</v>
      </c>
      <c r="E21" t="s">
        <v>347</v>
      </c>
      <c r="F21" t="s">
        <v>349</v>
      </c>
      <c r="G21" t="str">
        <f t="shared" si="0"/>
        <v>large</v>
      </c>
      <c r="H21">
        <v>10001</v>
      </c>
      <c r="I21" t="s">
        <v>378</v>
      </c>
      <c r="J21" t="s">
        <v>438</v>
      </c>
      <c r="K21">
        <v>1</v>
      </c>
    </row>
    <row r="22" spans="1:11" x14ac:dyDescent="0.35">
      <c r="A22">
        <v>21</v>
      </c>
      <c r="B22" t="s">
        <v>495</v>
      </c>
      <c r="C22" t="s">
        <v>44</v>
      </c>
      <c r="D22">
        <v>6</v>
      </c>
      <c r="E22" t="s">
        <v>348</v>
      </c>
      <c r="F22" t="s">
        <v>5</v>
      </c>
      <c r="G22" t="str">
        <f t="shared" si="0"/>
        <v>small</v>
      </c>
      <c r="H22">
        <v>10</v>
      </c>
      <c r="I22" t="s">
        <v>366</v>
      </c>
      <c r="J22" t="s">
        <v>436</v>
      </c>
      <c r="K22">
        <v>1</v>
      </c>
    </row>
    <row r="23" spans="1:11" x14ac:dyDescent="0.35">
      <c r="A23">
        <v>22</v>
      </c>
      <c r="B23" t="s">
        <v>2</v>
      </c>
      <c r="C23" t="s">
        <v>3</v>
      </c>
      <c r="D23">
        <v>3749253</v>
      </c>
      <c r="E23" t="s">
        <v>347</v>
      </c>
      <c r="F23" t="s">
        <v>349</v>
      </c>
      <c r="G23" t="str">
        <f t="shared" si="0"/>
        <v>large</v>
      </c>
      <c r="H23">
        <v>10001</v>
      </c>
      <c r="I23" t="s">
        <v>353</v>
      </c>
      <c r="J23" t="s">
        <v>433</v>
      </c>
      <c r="K23">
        <v>196</v>
      </c>
    </row>
    <row r="24" spans="1:11" x14ac:dyDescent="0.35">
      <c r="A24">
        <v>23</v>
      </c>
      <c r="B24" t="s">
        <v>2</v>
      </c>
      <c r="C24" t="s">
        <v>20</v>
      </c>
      <c r="D24">
        <v>947440</v>
      </c>
      <c r="E24" t="s">
        <v>347</v>
      </c>
      <c r="F24" t="s">
        <v>349</v>
      </c>
      <c r="G24" t="str">
        <f t="shared" si="0"/>
        <v>large</v>
      </c>
      <c r="H24">
        <v>10000</v>
      </c>
      <c r="I24" t="s">
        <v>357</v>
      </c>
      <c r="J24" t="s">
        <v>10</v>
      </c>
      <c r="K24">
        <v>5</v>
      </c>
    </row>
    <row r="25" spans="1:11" x14ac:dyDescent="0.35">
      <c r="A25">
        <v>24</v>
      </c>
      <c r="B25" t="s">
        <v>2</v>
      </c>
      <c r="C25" t="s">
        <v>296</v>
      </c>
      <c r="D25">
        <v>4844136</v>
      </c>
      <c r="E25" t="s">
        <v>347</v>
      </c>
      <c r="F25" t="s">
        <v>2</v>
      </c>
      <c r="G25" t="str">
        <f t="shared" si="0"/>
        <v>large</v>
      </c>
      <c r="H25">
        <v>10001</v>
      </c>
      <c r="I25" t="s">
        <v>404</v>
      </c>
      <c r="J25" t="s">
        <v>436</v>
      </c>
      <c r="K25">
        <v>1</v>
      </c>
    </row>
    <row r="26" spans="1:11" x14ac:dyDescent="0.35">
      <c r="A26">
        <v>25</v>
      </c>
      <c r="B26" t="s">
        <v>592</v>
      </c>
      <c r="C26" t="s">
        <v>15</v>
      </c>
      <c r="D26">
        <v>1231268</v>
      </c>
      <c r="E26" t="s">
        <v>347</v>
      </c>
      <c r="F26" t="s">
        <v>2</v>
      </c>
      <c r="G26" t="str">
        <f t="shared" si="0"/>
        <v>large</v>
      </c>
      <c r="H26">
        <v>10001</v>
      </c>
      <c r="I26" t="s">
        <v>355</v>
      </c>
      <c r="J26" t="s">
        <v>432</v>
      </c>
      <c r="K26">
        <v>1</v>
      </c>
    </row>
    <row r="27" spans="1:11" x14ac:dyDescent="0.35">
      <c r="A27">
        <v>26</v>
      </c>
      <c r="B27" t="s">
        <v>590</v>
      </c>
      <c r="C27" t="s">
        <v>222</v>
      </c>
      <c r="D27">
        <v>304960</v>
      </c>
      <c r="E27" t="s">
        <v>347</v>
      </c>
      <c r="F27" t="s">
        <v>349</v>
      </c>
      <c r="G27" t="str">
        <f t="shared" si="0"/>
        <v>large</v>
      </c>
      <c r="H27">
        <v>10001</v>
      </c>
      <c r="I27" t="s">
        <v>187</v>
      </c>
      <c r="J27" t="s">
        <v>432</v>
      </c>
      <c r="K27">
        <v>1</v>
      </c>
    </row>
    <row r="28" spans="1:11" x14ac:dyDescent="0.35">
      <c r="A28">
        <v>27</v>
      </c>
      <c r="B28" t="s">
        <v>591</v>
      </c>
      <c r="C28" t="s">
        <v>15</v>
      </c>
      <c r="D28">
        <v>1231321</v>
      </c>
      <c r="E28" t="s">
        <v>347</v>
      </c>
      <c r="F28" t="s">
        <v>349</v>
      </c>
      <c r="G28" t="str">
        <f t="shared" si="0"/>
        <v>large</v>
      </c>
      <c r="H28">
        <v>10001</v>
      </c>
      <c r="I28" t="s">
        <v>355</v>
      </c>
      <c r="J28" t="s">
        <v>433</v>
      </c>
      <c r="K28">
        <v>1</v>
      </c>
    </row>
    <row r="29" spans="1:11" x14ac:dyDescent="0.35">
      <c r="A29">
        <v>28</v>
      </c>
      <c r="B29" t="s">
        <v>32</v>
      </c>
      <c r="C29" t="s">
        <v>15</v>
      </c>
      <c r="D29">
        <v>1231267</v>
      </c>
      <c r="E29" t="s">
        <v>347</v>
      </c>
      <c r="F29" t="s">
        <v>349</v>
      </c>
      <c r="G29" t="str">
        <f t="shared" si="0"/>
        <v>large</v>
      </c>
      <c r="H29">
        <v>10001</v>
      </c>
      <c r="I29" t="s">
        <v>355</v>
      </c>
      <c r="J29" t="s">
        <v>432</v>
      </c>
      <c r="K29">
        <v>1</v>
      </c>
    </row>
    <row r="30" spans="1:11" x14ac:dyDescent="0.35">
      <c r="A30">
        <v>29</v>
      </c>
      <c r="B30" t="s">
        <v>84</v>
      </c>
      <c r="C30" t="s">
        <v>14</v>
      </c>
      <c r="D30">
        <v>496701</v>
      </c>
      <c r="E30" t="s">
        <v>347</v>
      </c>
      <c r="F30" t="s">
        <v>349</v>
      </c>
      <c r="G30" t="str">
        <f t="shared" si="0"/>
        <v>large</v>
      </c>
      <c r="H30">
        <v>10001</v>
      </c>
      <c r="I30" t="s">
        <v>352</v>
      </c>
      <c r="J30" t="s">
        <v>444</v>
      </c>
      <c r="K30">
        <v>1</v>
      </c>
    </row>
    <row r="31" spans="1:11" x14ac:dyDescent="0.35">
      <c r="A31">
        <v>30</v>
      </c>
      <c r="B31" t="s">
        <v>84</v>
      </c>
      <c r="C31" t="s">
        <v>14</v>
      </c>
      <c r="D31">
        <v>496702</v>
      </c>
      <c r="E31" t="s">
        <v>347</v>
      </c>
      <c r="F31" t="s">
        <v>349</v>
      </c>
      <c r="G31" t="str">
        <f t="shared" si="0"/>
        <v>large</v>
      </c>
      <c r="H31">
        <v>10001</v>
      </c>
      <c r="I31" t="s">
        <v>352</v>
      </c>
      <c r="J31" t="s">
        <v>444</v>
      </c>
      <c r="K31">
        <v>1</v>
      </c>
    </row>
    <row r="32" spans="1:11" x14ac:dyDescent="0.35">
      <c r="A32">
        <v>31</v>
      </c>
      <c r="B32" t="s">
        <v>78</v>
      </c>
      <c r="C32" t="s">
        <v>14</v>
      </c>
      <c r="D32">
        <v>496700</v>
      </c>
      <c r="E32" t="s">
        <v>347</v>
      </c>
      <c r="F32" t="s">
        <v>349</v>
      </c>
      <c r="G32" t="str">
        <f t="shared" si="0"/>
        <v>large</v>
      </c>
      <c r="H32">
        <v>10001</v>
      </c>
      <c r="I32" t="s">
        <v>352</v>
      </c>
      <c r="J32" t="s">
        <v>438</v>
      </c>
      <c r="K32">
        <v>1</v>
      </c>
    </row>
    <row r="33" spans="1:11" x14ac:dyDescent="0.35">
      <c r="A33">
        <v>32</v>
      </c>
      <c r="B33" t="s">
        <v>317</v>
      </c>
      <c r="C33" t="s">
        <v>318</v>
      </c>
      <c r="D33">
        <v>43054</v>
      </c>
      <c r="E33" t="s">
        <v>347</v>
      </c>
      <c r="F33" t="s">
        <v>349</v>
      </c>
      <c r="G33" t="str">
        <f t="shared" si="0"/>
        <v>large</v>
      </c>
      <c r="H33">
        <v>10000</v>
      </c>
      <c r="I33" t="s">
        <v>352</v>
      </c>
      <c r="J33" t="s">
        <v>442</v>
      </c>
      <c r="K33">
        <v>5</v>
      </c>
    </row>
    <row r="34" spans="1:11" x14ac:dyDescent="0.35">
      <c r="A34">
        <v>33</v>
      </c>
      <c r="B34" t="s">
        <v>589</v>
      </c>
      <c r="C34" t="s">
        <v>157</v>
      </c>
      <c r="D34">
        <v>13064</v>
      </c>
      <c r="E34" t="s">
        <v>347</v>
      </c>
      <c r="F34" t="s">
        <v>349</v>
      </c>
      <c r="G34" t="str">
        <f t="shared" si="0"/>
        <v>small</v>
      </c>
      <c r="H34">
        <v>200</v>
      </c>
      <c r="I34" t="s">
        <v>367</v>
      </c>
      <c r="J34" t="s">
        <v>436</v>
      </c>
      <c r="K34">
        <v>5</v>
      </c>
    </row>
    <row r="35" spans="1:11" x14ac:dyDescent="0.35">
      <c r="A35">
        <v>34</v>
      </c>
      <c r="B35" t="s">
        <v>588</v>
      </c>
      <c r="C35" t="s">
        <v>157</v>
      </c>
      <c r="D35">
        <v>13064</v>
      </c>
      <c r="E35" t="s">
        <v>347</v>
      </c>
      <c r="F35" t="s">
        <v>349</v>
      </c>
      <c r="G35" t="str">
        <f t="shared" si="0"/>
        <v>small</v>
      </c>
      <c r="H35">
        <v>200</v>
      </c>
      <c r="I35" t="s">
        <v>367</v>
      </c>
      <c r="J35" t="s">
        <v>436</v>
      </c>
      <c r="K35">
        <v>5</v>
      </c>
    </row>
    <row r="36" spans="1:11" x14ac:dyDescent="0.35">
      <c r="A36">
        <v>35</v>
      </c>
      <c r="B36" t="s">
        <v>102</v>
      </c>
      <c r="C36" t="s">
        <v>14</v>
      </c>
      <c r="D36">
        <v>496705</v>
      </c>
      <c r="E36" t="s">
        <v>347</v>
      </c>
      <c r="F36" t="s">
        <v>351</v>
      </c>
      <c r="G36" t="str">
        <f t="shared" si="0"/>
        <v>large</v>
      </c>
      <c r="H36">
        <v>10001</v>
      </c>
      <c r="I36" t="s">
        <v>352</v>
      </c>
      <c r="J36" t="s">
        <v>433</v>
      </c>
      <c r="K36">
        <v>1</v>
      </c>
    </row>
    <row r="37" spans="1:11" x14ac:dyDescent="0.35">
      <c r="A37">
        <v>36</v>
      </c>
      <c r="B37" t="s">
        <v>29</v>
      </c>
      <c r="C37" t="s">
        <v>12</v>
      </c>
      <c r="D37">
        <v>1323372</v>
      </c>
      <c r="E37" t="s">
        <v>347</v>
      </c>
      <c r="F37" t="s">
        <v>346</v>
      </c>
      <c r="G37" t="str">
        <f t="shared" si="0"/>
        <v>large</v>
      </c>
      <c r="H37">
        <v>10001</v>
      </c>
      <c r="I37" t="s">
        <v>356</v>
      </c>
      <c r="J37" t="s">
        <v>441</v>
      </c>
      <c r="K37">
        <v>1</v>
      </c>
    </row>
    <row r="38" spans="1:11" x14ac:dyDescent="0.35">
      <c r="A38">
        <v>37</v>
      </c>
      <c r="B38" t="s">
        <v>587</v>
      </c>
      <c r="C38" t="s">
        <v>279</v>
      </c>
      <c r="D38">
        <v>4507</v>
      </c>
      <c r="E38" t="s">
        <v>347</v>
      </c>
      <c r="F38" t="s">
        <v>5</v>
      </c>
      <c r="G38" t="str">
        <f t="shared" si="0"/>
        <v>small</v>
      </c>
      <c r="H38">
        <v>200</v>
      </c>
      <c r="I38" t="s">
        <v>395</v>
      </c>
      <c r="J38" t="s">
        <v>432</v>
      </c>
      <c r="K38">
        <v>5</v>
      </c>
    </row>
    <row r="39" spans="1:11" x14ac:dyDescent="0.35">
      <c r="A39">
        <v>38</v>
      </c>
      <c r="B39" t="s">
        <v>586</v>
      </c>
      <c r="C39" t="s">
        <v>298</v>
      </c>
      <c r="D39">
        <v>335282</v>
      </c>
      <c r="E39" t="s">
        <v>422</v>
      </c>
      <c r="F39" t="s">
        <v>346</v>
      </c>
      <c r="G39" t="str">
        <f t="shared" si="0"/>
        <v>small</v>
      </c>
      <c r="H39">
        <v>200</v>
      </c>
      <c r="I39" t="s">
        <v>374</v>
      </c>
      <c r="J39" t="s">
        <v>432</v>
      </c>
      <c r="K39">
        <v>5</v>
      </c>
    </row>
    <row r="40" spans="1:11" x14ac:dyDescent="0.35">
      <c r="A40">
        <v>39</v>
      </c>
      <c r="B40" t="s">
        <v>338</v>
      </c>
      <c r="C40" t="s">
        <v>41</v>
      </c>
      <c r="D40">
        <v>517</v>
      </c>
      <c r="E40" t="s">
        <v>347</v>
      </c>
      <c r="F40" t="s">
        <v>346</v>
      </c>
      <c r="G40" t="str">
        <f t="shared" si="0"/>
        <v>small</v>
      </c>
      <c r="H40">
        <v>50</v>
      </c>
      <c r="I40" t="s">
        <v>352</v>
      </c>
      <c r="J40" t="s">
        <v>441</v>
      </c>
      <c r="K40">
        <v>1</v>
      </c>
    </row>
    <row r="41" spans="1:11" x14ac:dyDescent="0.35">
      <c r="A41">
        <v>40</v>
      </c>
      <c r="B41" t="s">
        <v>338</v>
      </c>
      <c r="C41" t="s">
        <v>41</v>
      </c>
      <c r="D41">
        <v>517</v>
      </c>
      <c r="E41" t="s">
        <v>347</v>
      </c>
      <c r="F41" t="s">
        <v>5</v>
      </c>
      <c r="G41" t="str">
        <f t="shared" si="0"/>
        <v>small</v>
      </c>
      <c r="H41">
        <v>50</v>
      </c>
      <c r="I41" t="s">
        <v>352</v>
      </c>
      <c r="J41" t="s">
        <v>441</v>
      </c>
      <c r="K41">
        <v>1</v>
      </c>
    </row>
    <row r="42" spans="1:11" x14ac:dyDescent="0.35">
      <c r="A42">
        <v>41</v>
      </c>
      <c r="B42" t="s">
        <v>294</v>
      </c>
      <c r="C42" t="s">
        <v>295</v>
      </c>
      <c r="D42">
        <v>26696</v>
      </c>
      <c r="E42" t="s">
        <v>422</v>
      </c>
      <c r="F42" t="s">
        <v>349</v>
      </c>
      <c r="G42" t="str">
        <f t="shared" si="0"/>
        <v>small</v>
      </c>
      <c r="H42">
        <v>200</v>
      </c>
      <c r="I42" t="s">
        <v>369</v>
      </c>
      <c r="J42" t="s">
        <v>468</v>
      </c>
      <c r="K42">
        <v>5</v>
      </c>
    </row>
    <row r="43" spans="1:11" x14ac:dyDescent="0.35">
      <c r="A43">
        <v>42</v>
      </c>
      <c r="B43" t="s">
        <v>585</v>
      </c>
      <c r="C43" t="s">
        <v>271</v>
      </c>
      <c r="D43">
        <v>1173</v>
      </c>
      <c r="E43" t="s">
        <v>347</v>
      </c>
      <c r="F43" t="s">
        <v>5</v>
      </c>
      <c r="G43" t="str">
        <f t="shared" si="0"/>
        <v>small</v>
      </c>
      <c r="H43">
        <v>50</v>
      </c>
      <c r="I43" t="s">
        <v>369</v>
      </c>
      <c r="J43" t="s">
        <v>443</v>
      </c>
      <c r="K43">
        <v>1</v>
      </c>
    </row>
    <row r="44" spans="1:11" x14ac:dyDescent="0.35">
      <c r="A44">
        <v>43</v>
      </c>
      <c r="B44" t="s">
        <v>282</v>
      </c>
      <c r="C44" t="s">
        <v>283</v>
      </c>
      <c r="D44">
        <v>6085</v>
      </c>
      <c r="E44" t="s">
        <v>347</v>
      </c>
      <c r="F44" t="s">
        <v>346</v>
      </c>
      <c r="G44" t="str">
        <f t="shared" si="0"/>
        <v>small</v>
      </c>
      <c r="H44">
        <v>10</v>
      </c>
      <c r="I44" t="s">
        <v>414</v>
      </c>
      <c r="J44" t="s">
        <v>436</v>
      </c>
      <c r="K44">
        <v>1</v>
      </c>
    </row>
    <row r="45" spans="1:11" x14ac:dyDescent="0.35">
      <c r="A45">
        <v>44</v>
      </c>
      <c r="B45" t="s">
        <v>74</v>
      </c>
      <c r="C45" t="s">
        <v>75</v>
      </c>
      <c r="D45">
        <v>102094</v>
      </c>
      <c r="E45" t="s">
        <v>347</v>
      </c>
      <c r="F45" t="s">
        <v>346</v>
      </c>
      <c r="G45" t="str">
        <f t="shared" si="0"/>
        <v>medium</v>
      </c>
      <c r="H45">
        <v>1000</v>
      </c>
      <c r="I45" t="s">
        <v>359</v>
      </c>
      <c r="J45" t="s">
        <v>436</v>
      </c>
      <c r="K45">
        <v>5</v>
      </c>
    </row>
    <row r="46" spans="1:11" x14ac:dyDescent="0.35">
      <c r="A46">
        <v>45</v>
      </c>
      <c r="B46" t="s">
        <v>11</v>
      </c>
      <c r="C46" t="s">
        <v>12</v>
      </c>
      <c r="D46">
        <v>1323366</v>
      </c>
      <c r="E46" t="s">
        <v>347</v>
      </c>
      <c r="F46" t="s">
        <v>346</v>
      </c>
      <c r="G46" t="str">
        <f t="shared" si="0"/>
        <v>large</v>
      </c>
      <c r="H46">
        <v>10001</v>
      </c>
      <c r="I46" t="s">
        <v>356</v>
      </c>
      <c r="J46" t="s">
        <v>434</v>
      </c>
      <c r="K46">
        <v>1</v>
      </c>
    </row>
    <row r="47" spans="1:11" x14ac:dyDescent="0.35">
      <c r="A47">
        <v>46</v>
      </c>
      <c r="B47" t="s">
        <v>11</v>
      </c>
      <c r="C47" t="s">
        <v>12</v>
      </c>
      <c r="D47">
        <v>1323387</v>
      </c>
      <c r="E47" t="s">
        <v>347</v>
      </c>
      <c r="F47" t="s">
        <v>346</v>
      </c>
      <c r="G47" t="str">
        <f t="shared" si="0"/>
        <v>large</v>
      </c>
      <c r="H47">
        <v>10001</v>
      </c>
      <c r="I47" t="s">
        <v>356</v>
      </c>
      <c r="J47" t="s">
        <v>434</v>
      </c>
      <c r="K47">
        <v>1</v>
      </c>
    </row>
    <row r="48" spans="1:11" x14ac:dyDescent="0.35">
      <c r="A48">
        <v>47</v>
      </c>
      <c r="B48" t="s">
        <v>11</v>
      </c>
      <c r="C48" t="s">
        <v>80</v>
      </c>
      <c r="D48">
        <v>15283</v>
      </c>
      <c r="E48" t="s">
        <v>347</v>
      </c>
      <c r="F48" t="s">
        <v>2</v>
      </c>
      <c r="G48" t="str">
        <f t="shared" si="0"/>
        <v>medium</v>
      </c>
      <c r="H48">
        <v>1000</v>
      </c>
      <c r="I48" t="s">
        <v>354</v>
      </c>
      <c r="J48" t="s">
        <v>438</v>
      </c>
      <c r="K48">
        <v>5</v>
      </c>
    </row>
    <row r="49" spans="1:11" x14ac:dyDescent="0.35">
      <c r="A49">
        <v>48</v>
      </c>
      <c r="B49" t="s">
        <v>11</v>
      </c>
      <c r="C49" t="s">
        <v>107</v>
      </c>
      <c r="D49">
        <v>14117</v>
      </c>
      <c r="E49" t="s">
        <v>347</v>
      </c>
      <c r="F49" t="s">
        <v>2</v>
      </c>
      <c r="G49" t="str">
        <f t="shared" si="0"/>
        <v>medium</v>
      </c>
      <c r="H49">
        <v>500</v>
      </c>
      <c r="I49" t="s">
        <v>380</v>
      </c>
      <c r="J49" t="s">
        <v>434</v>
      </c>
      <c r="K49">
        <v>2</v>
      </c>
    </row>
    <row r="50" spans="1:11" x14ac:dyDescent="0.35">
      <c r="A50">
        <v>49</v>
      </c>
      <c r="B50" t="s">
        <v>11</v>
      </c>
      <c r="C50" t="s">
        <v>201</v>
      </c>
      <c r="D50">
        <v>3372</v>
      </c>
      <c r="E50" t="s">
        <v>347</v>
      </c>
      <c r="F50" t="s">
        <v>346</v>
      </c>
      <c r="G50" t="str">
        <f t="shared" si="0"/>
        <v>small</v>
      </c>
      <c r="H50">
        <v>200</v>
      </c>
      <c r="I50" t="s">
        <v>405</v>
      </c>
      <c r="J50" t="s">
        <v>443</v>
      </c>
      <c r="K50">
        <v>5</v>
      </c>
    </row>
    <row r="51" spans="1:11" x14ac:dyDescent="0.35">
      <c r="A51">
        <v>50</v>
      </c>
      <c r="B51" t="s">
        <v>108</v>
      </c>
      <c r="C51" t="s">
        <v>109</v>
      </c>
      <c r="D51">
        <v>4211</v>
      </c>
      <c r="E51" t="s">
        <v>347</v>
      </c>
      <c r="F51" t="s">
        <v>349</v>
      </c>
      <c r="G51" t="str">
        <f t="shared" si="0"/>
        <v>small</v>
      </c>
      <c r="H51">
        <v>50</v>
      </c>
      <c r="I51" t="s">
        <v>381</v>
      </c>
      <c r="J51" t="s">
        <v>453</v>
      </c>
      <c r="K51">
        <v>1</v>
      </c>
    </row>
    <row r="52" spans="1:11" x14ac:dyDescent="0.35">
      <c r="A52">
        <v>51</v>
      </c>
      <c r="B52" t="s">
        <v>583</v>
      </c>
      <c r="C52" t="s">
        <v>161</v>
      </c>
      <c r="D52">
        <v>5798</v>
      </c>
      <c r="E52" t="s">
        <v>422</v>
      </c>
      <c r="F52" t="s">
        <v>349</v>
      </c>
      <c r="G52" t="str">
        <f t="shared" si="0"/>
        <v>small</v>
      </c>
      <c r="H52">
        <v>50</v>
      </c>
      <c r="I52" t="s">
        <v>367</v>
      </c>
      <c r="J52" t="s">
        <v>433</v>
      </c>
      <c r="K52">
        <v>1</v>
      </c>
    </row>
    <row r="53" spans="1:11" x14ac:dyDescent="0.35">
      <c r="A53">
        <v>52</v>
      </c>
      <c r="B53" t="s">
        <v>583</v>
      </c>
      <c r="C53" t="s">
        <v>168</v>
      </c>
      <c r="D53">
        <v>27152</v>
      </c>
      <c r="E53" t="s">
        <v>347</v>
      </c>
      <c r="F53" t="s">
        <v>5</v>
      </c>
      <c r="G53" t="str">
        <f t="shared" si="0"/>
        <v>medium</v>
      </c>
      <c r="H53">
        <v>1000</v>
      </c>
      <c r="I53" t="s">
        <v>369</v>
      </c>
      <c r="J53" t="s">
        <v>432</v>
      </c>
      <c r="K53">
        <v>5</v>
      </c>
    </row>
    <row r="54" spans="1:11" x14ac:dyDescent="0.35">
      <c r="A54">
        <v>53</v>
      </c>
      <c r="B54" t="s">
        <v>583</v>
      </c>
      <c r="C54" t="s">
        <v>73</v>
      </c>
      <c r="D54">
        <v>397</v>
      </c>
      <c r="E54" t="s">
        <v>347</v>
      </c>
      <c r="F54" t="s">
        <v>5</v>
      </c>
      <c r="G54" t="str">
        <f t="shared" si="0"/>
        <v>small</v>
      </c>
      <c r="H54">
        <v>10</v>
      </c>
      <c r="I54" t="s">
        <v>352</v>
      </c>
      <c r="J54" t="s">
        <v>450</v>
      </c>
      <c r="K54">
        <v>1</v>
      </c>
    </row>
    <row r="55" spans="1:11" x14ac:dyDescent="0.35">
      <c r="A55">
        <v>54</v>
      </c>
      <c r="B55" t="s">
        <v>583</v>
      </c>
      <c r="C55" t="s">
        <v>148</v>
      </c>
      <c r="D55">
        <v>1367</v>
      </c>
      <c r="E55" t="s">
        <v>347</v>
      </c>
      <c r="F55" t="s">
        <v>5</v>
      </c>
      <c r="G55" t="str">
        <f t="shared" si="0"/>
        <v>small</v>
      </c>
      <c r="H55">
        <v>50</v>
      </c>
      <c r="I55" t="s">
        <v>392</v>
      </c>
      <c r="J55" t="s">
        <v>442</v>
      </c>
      <c r="K55">
        <v>1</v>
      </c>
    </row>
    <row r="56" spans="1:11" x14ac:dyDescent="0.35">
      <c r="A56">
        <v>55</v>
      </c>
      <c r="B56" t="s">
        <v>583</v>
      </c>
      <c r="C56" t="s">
        <v>285</v>
      </c>
      <c r="D56">
        <v>2175</v>
      </c>
      <c r="E56" t="s">
        <v>347</v>
      </c>
      <c r="F56" t="s">
        <v>5</v>
      </c>
      <c r="G56" t="str">
        <f t="shared" si="0"/>
        <v>small</v>
      </c>
      <c r="H56">
        <v>10</v>
      </c>
      <c r="I56" t="s">
        <v>415</v>
      </c>
      <c r="J56" t="s">
        <v>442</v>
      </c>
      <c r="K56">
        <v>1</v>
      </c>
    </row>
    <row r="57" spans="1:11" x14ac:dyDescent="0.35">
      <c r="A57">
        <v>56</v>
      </c>
      <c r="B57" t="s">
        <v>583</v>
      </c>
      <c r="C57" t="s">
        <v>221</v>
      </c>
      <c r="D57">
        <v>313805</v>
      </c>
      <c r="E57" t="s">
        <v>347</v>
      </c>
      <c r="F57" t="s">
        <v>5</v>
      </c>
      <c r="G57" t="str">
        <f t="shared" si="0"/>
        <v>large</v>
      </c>
      <c r="H57">
        <v>5000</v>
      </c>
      <c r="I57" t="s">
        <v>360</v>
      </c>
      <c r="J57" t="s">
        <v>452</v>
      </c>
      <c r="K57">
        <v>1</v>
      </c>
    </row>
    <row r="58" spans="1:11" x14ac:dyDescent="0.35">
      <c r="A58">
        <v>57</v>
      </c>
      <c r="B58" t="s">
        <v>583</v>
      </c>
      <c r="C58" t="s">
        <v>36</v>
      </c>
      <c r="D58">
        <v>1580</v>
      </c>
      <c r="E58" t="s">
        <v>348</v>
      </c>
      <c r="F58" t="s">
        <v>5</v>
      </c>
      <c r="G58" t="str">
        <f t="shared" si="0"/>
        <v>small</v>
      </c>
      <c r="H58">
        <v>50</v>
      </c>
      <c r="I58" t="s">
        <v>363</v>
      </c>
      <c r="J58" t="s">
        <v>435</v>
      </c>
      <c r="K58">
        <v>1</v>
      </c>
    </row>
    <row r="59" spans="1:11" x14ac:dyDescent="0.35">
      <c r="A59">
        <v>58</v>
      </c>
      <c r="B59" t="s">
        <v>583</v>
      </c>
      <c r="C59" t="s">
        <v>320</v>
      </c>
      <c r="D59">
        <v>164</v>
      </c>
      <c r="E59" t="s">
        <v>347</v>
      </c>
      <c r="F59" t="s">
        <v>5</v>
      </c>
      <c r="G59" t="str">
        <f t="shared" si="0"/>
        <v>small</v>
      </c>
      <c r="H59">
        <v>10</v>
      </c>
      <c r="I59" t="s">
        <v>419</v>
      </c>
      <c r="J59" t="s">
        <v>472</v>
      </c>
      <c r="K59">
        <v>1</v>
      </c>
    </row>
    <row r="60" spans="1:11" x14ac:dyDescent="0.35">
      <c r="A60">
        <v>59</v>
      </c>
      <c r="B60" t="s">
        <v>584</v>
      </c>
      <c r="C60" t="s">
        <v>201</v>
      </c>
      <c r="D60">
        <v>3372</v>
      </c>
      <c r="E60" t="s">
        <v>347</v>
      </c>
      <c r="F60" t="s">
        <v>346</v>
      </c>
      <c r="G60" t="str">
        <f t="shared" si="0"/>
        <v>small</v>
      </c>
      <c r="H60">
        <v>200</v>
      </c>
      <c r="I60" t="s">
        <v>405</v>
      </c>
      <c r="J60" t="s">
        <v>443</v>
      </c>
      <c r="K60">
        <v>5</v>
      </c>
    </row>
    <row r="61" spans="1:11" x14ac:dyDescent="0.35">
      <c r="A61">
        <v>60</v>
      </c>
      <c r="B61" t="s">
        <v>4</v>
      </c>
      <c r="C61" t="s">
        <v>0</v>
      </c>
      <c r="D61">
        <v>718506</v>
      </c>
      <c r="E61" t="s">
        <v>347</v>
      </c>
      <c r="F61" t="s">
        <v>2</v>
      </c>
      <c r="G61" t="str">
        <f t="shared" si="0"/>
        <v>large</v>
      </c>
      <c r="H61">
        <v>5000</v>
      </c>
      <c r="I61" t="s">
        <v>352</v>
      </c>
      <c r="J61" t="s">
        <v>434</v>
      </c>
      <c r="K61">
        <v>26</v>
      </c>
    </row>
    <row r="62" spans="1:11" x14ac:dyDescent="0.35">
      <c r="A62">
        <v>61</v>
      </c>
      <c r="B62" t="s">
        <v>127</v>
      </c>
      <c r="C62" t="s">
        <v>128</v>
      </c>
      <c r="D62">
        <v>307269</v>
      </c>
      <c r="E62" t="s">
        <v>347</v>
      </c>
      <c r="F62" t="s">
        <v>349</v>
      </c>
      <c r="G62" t="str">
        <f t="shared" si="0"/>
        <v>large</v>
      </c>
      <c r="H62">
        <v>10001</v>
      </c>
      <c r="I62" t="s">
        <v>352</v>
      </c>
      <c r="J62" t="s">
        <v>438</v>
      </c>
      <c r="K62">
        <v>1</v>
      </c>
    </row>
    <row r="63" spans="1:11" x14ac:dyDescent="0.35">
      <c r="A63">
        <v>62</v>
      </c>
      <c r="B63" t="s">
        <v>580</v>
      </c>
      <c r="C63" t="s">
        <v>139</v>
      </c>
      <c r="D63">
        <v>6572</v>
      </c>
      <c r="E63" t="s">
        <v>347</v>
      </c>
      <c r="F63" t="s">
        <v>5</v>
      </c>
      <c r="G63" t="str">
        <f t="shared" si="0"/>
        <v>small</v>
      </c>
      <c r="H63">
        <v>200</v>
      </c>
      <c r="I63" t="s">
        <v>360</v>
      </c>
      <c r="J63" t="s">
        <v>440</v>
      </c>
      <c r="K63">
        <v>5</v>
      </c>
    </row>
    <row r="64" spans="1:11" x14ac:dyDescent="0.35">
      <c r="A64">
        <v>63</v>
      </c>
      <c r="B64" t="s">
        <v>581</v>
      </c>
      <c r="C64" t="s">
        <v>137</v>
      </c>
      <c r="D64">
        <v>21374</v>
      </c>
      <c r="E64" t="s">
        <v>347</v>
      </c>
      <c r="F64" t="s">
        <v>5</v>
      </c>
      <c r="G64" t="str">
        <f t="shared" si="0"/>
        <v>medium</v>
      </c>
      <c r="H64">
        <v>1000</v>
      </c>
      <c r="I64" t="s">
        <v>388</v>
      </c>
      <c r="J64" t="s">
        <v>441</v>
      </c>
      <c r="K64">
        <v>5</v>
      </c>
    </row>
    <row r="65" spans="1:11" x14ac:dyDescent="0.35">
      <c r="A65">
        <v>64</v>
      </c>
      <c r="B65" t="s">
        <v>92</v>
      </c>
      <c r="C65" t="s">
        <v>93</v>
      </c>
      <c r="D65">
        <v>819602</v>
      </c>
      <c r="E65" t="s">
        <v>347</v>
      </c>
      <c r="F65" t="s">
        <v>349</v>
      </c>
      <c r="G65" t="str">
        <f t="shared" si="0"/>
        <v>large</v>
      </c>
      <c r="H65">
        <v>10001</v>
      </c>
      <c r="I65" t="s">
        <v>354</v>
      </c>
      <c r="J65" t="s">
        <v>432</v>
      </c>
      <c r="K65">
        <v>1</v>
      </c>
    </row>
    <row r="66" spans="1:11" x14ac:dyDescent="0.35">
      <c r="A66">
        <v>65</v>
      </c>
      <c r="B66" t="s">
        <v>582</v>
      </c>
      <c r="C66" t="s">
        <v>64</v>
      </c>
      <c r="D66">
        <v>7920</v>
      </c>
      <c r="E66" t="s">
        <v>347</v>
      </c>
      <c r="F66" t="s">
        <v>350</v>
      </c>
      <c r="G66" t="str">
        <f t="shared" si="0"/>
        <v>small</v>
      </c>
      <c r="H66">
        <v>200</v>
      </c>
      <c r="I66" t="s">
        <v>373</v>
      </c>
      <c r="J66" t="s">
        <v>432</v>
      </c>
      <c r="K66">
        <v>5</v>
      </c>
    </row>
    <row r="67" spans="1:11" x14ac:dyDescent="0.35">
      <c r="A67">
        <v>66</v>
      </c>
      <c r="B67" t="s">
        <v>579</v>
      </c>
      <c r="C67" t="s">
        <v>166</v>
      </c>
      <c r="D67">
        <v>11</v>
      </c>
      <c r="E67" t="s">
        <v>347</v>
      </c>
      <c r="F67" t="s">
        <v>5</v>
      </c>
      <c r="G67" t="str">
        <f t="shared" ref="G67:G130" si="1">_xlfn.IFS(H67&lt;=200,"small",AND(H67&gt;=500,H67&lt;=1000),"medium",H67&gt;1000,"large")</f>
        <v>small</v>
      </c>
      <c r="H67">
        <v>10</v>
      </c>
      <c r="I67" t="s">
        <v>398</v>
      </c>
      <c r="J67" t="s">
        <v>436</v>
      </c>
      <c r="K67">
        <v>1</v>
      </c>
    </row>
    <row r="68" spans="1:11" x14ac:dyDescent="0.35">
      <c r="A68">
        <v>67</v>
      </c>
      <c r="B68" t="s">
        <v>50</v>
      </c>
      <c r="C68" t="s">
        <v>51</v>
      </c>
      <c r="D68">
        <v>170327</v>
      </c>
      <c r="E68" t="s">
        <v>347</v>
      </c>
      <c r="F68" t="s">
        <v>346</v>
      </c>
      <c r="G68" t="str">
        <f t="shared" si="1"/>
        <v>small</v>
      </c>
      <c r="H68">
        <v>200</v>
      </c>
      <c r="I68" t="s">
        <v>367</v>
      </c>
      <c r="J68" t="s">
        <v>436</v>
      </c>
      <c r="K68">
        <v>5</v>
      </c>
    </row>
    <row r="69" spans="1:11" x14ac:dyDescent="0.35">
      <c r="A69">
        <v>68</v>
      </c>
      <c r="B69" t="s">
        <v>335</v>
      </c>
      <c r="C69" t="s">
        <v>309</v>
      </c>
      <c r="D69">
        <v>189</v>
      </c>
      <c r="E69" t="s">
        <v>347</v>
      </c>
      <c r="F69" t="s">
        <v>349</v>
      </c>
      <c r="G69" t="str">
        <f t="shared" si="1"/>
        <v>small</v>
      </c>
      <c r="H69">
        <v>10</v>
      </c>
      <c r="I69" t="s">
        <v>418</v>
      </c>
      <c r="J69" t="s">
        <v>476</v>
      </c>
      <c r="K69">
        <v>1</v>
      </c>
    </row>
    <row r="70" spans="1:11" x14ac:dyDescent="0.35">
      <c r="A70">
        <v>69</v>
      </c>
      <c r="B70" t="s">
        <v>56</v>
      </c>
      <c r="C70" t="s">
        <v>0</v>
      </c>
      <c r="D70">
        <v>718571</v>
      </c>
      <c r="E70" t="s">
        <v>347</v>
      </c>
      <c r="F70" t="s">
        <v>346</v>
      </c>
      <c r="G70" t="str">
        <f t="shared" si="1"/>
        <v>large</v>
      </c>
      <c r="H70">
        <v>5000</v>
      </c>
      <c r="I70" t="s">
        <v>352</v>
      </c>
      <c r="J70" t="s">
        <v>432</v>
      </c>
      <c r="K70">
        <v>1</v>
      </c>
    </row>
    <row r="71" spans="1:11" x14ac:dyDescent="0.35">
      <c r="A71">
        <v>70</v>
      </c>
      <c r="B71" t="s">
        <v>117</v>
      </c>
      <c r="C71" t="s">
        <v>118</v>
      </c>
      <c r="D71">
        <v>626464</v>
      </c>
      <c r="E71" t="s">
        <v>347</v>
      </c>
      <c r="F71" t="s">
        <v>346</v>
      </c>
      <c r="G71" t="str">
        <f t="shared" si="1"/>
        <v>large</v>
      </c>
      <c r="H71">
        <v>5000</v>
      </c>
      <c r="I71" t="s">
        <v>359</v>
      </c>
      <c r="J71" t="s">
        <v>432</v>
      </c>
      <c r="K71">
        <v>1</v>
      </c>
    </row>
    <row r="72" spans="1:11" x14ac:dyDescent="0.35">
      <c r="A72">
        <v>71</v>
      </c>
      <c r="B72" t="s">
        <v>578</v>
      </c>
      <c r="C72" t="s">
        <v>59</v>
      </c>
      <c r="D72">
        <v>36</v>
      </c>
      <c r="E72" t="s">
        <v>347</v>
      </c>
      <c r="F72" t="s">
        <v>5</v>
      </c>
      <c r="G72" t="str">
        <f t="shared" si="1"/>
        <v>small</v>
      </c>
      <c r="H72">
        <v>200</v>
      </c>
      <c r="I72" t="s">
        <v>352</v>
      </c>
      <c r="J72" t="s">
        <v>433</v>
      </c>
      <c r="K72">
        <v>5</v>
      </c>
    </row>
    <row r="73" spans="1:11" x14ac:dyDescent="0.35">
      <c r="A73">
        <v>72</v>
      </c>
      <c r="B73" t="s">
        <v>57</v>
      </c>
      <c r="C73" t="s">
        <v>58</v>
      </c>
      <c r="D73">
        <v>797249</v>
      </c>
      <c r="E73" t="s">
        <v>347</v>
      </c>
      <c r="F73" t="s">
        <v>346</v>
      </c>
      <c r="G73" t="str">
        <f t="shared" si="1"/>
        <v>large</v>
      </c>
      <c r="H73">
        <v>10001</v>
      </c>
      <c r="I73" t="s">
        <v>369</v>
      </c>
      <c r="J73" t="s">
        <v>432</v>
      </c>
      <c r="K73">
        <v>1</v>
      </c>
    </row>
    <row r="74" spans="1:11" x14ac:dyDescent="0.35">
      <c r="A74">
        <v>73</v>
      </c>
      <c r="B74" t="s">
        <v>577</v>
      </c>
      <c r="C74" t="s">
        <v>98</v>
      </c>
      <c r="D74">
        <v>202</v>
      </c>
      <c r="E74" t="s">
        <v>347</v>
      </c>
      <c r="F74" t="s">
        <v>5</v>
      </c>
      <c r="G74" t="str">
        <f t="shared" si="1"/>
        <v>small</v>
      </c>
      <c r="H74">
        <v>10</v>
      </c>
      <c r="I74" t="s">
        <v>374</v>
      </c>
      <c r="J74" t="s">
        <v>433</v>
      </c>
      <c r="K74">
        <v>1</v>
      </c>
    </row>
    <row r="75" spans="1:11" x14ac:dyDescent="0.35">
      <c r="A75">
        <v>74</v>
      </c>
      <c r="B75" t="s">
        <v>577</v>
      </c>
      <c r="C75" t="s">
        <v>154</v>
      </c>
      <c r="D75">
        <v>5434</v>
      </c>
      <c r="E75" t="s">
        <v>348</v>
      </c>
      <c r="F75" t="s">
        <v>5</v>
      </c>
      <c r="G75" t="str">
        <f t="shared" si="1"/>
        <v>small</v>
      </c>
      <c r="H75">
        <v>50</v>
      </c>
      <c r="I75" t="s">
        <v>360</v>
      </c>
      <c r="J75" t="s">
        <v>435</v>
      </c>
      <c r="K75">
        <v>1</v>
      </c>
    </row>
    <row r="76" spans="1:11" x14ac:dyDescent="0.35">
      <c r="A76">
        <v>75</v>
      </c>
      <c r="B76" t="s">
        <v>576</v>
      </c>
      <c r="C76" t="s">
        <v>316</v>
      </c>
      <c r="D76">
        <v>10434</v>
      </c>
      <c r="E76" t="s">
        <v>347</v>
      </c>
      <c r="F76" t="s">
        <v>5</v>
      </c>
      <c r="G76" t="str">
        <f t="shared" si="1"/>
        <v>small</v>
      </c>
      <c r="H76">
        <v>50</v>
      </c>
      <c r="I76" t="s">
        <v>397</v>
      </c>
      <c r="J76" t="s">
        <v>432</v>
      </c>
      <c r="K76">
        <v>1</v>
      </c>
    </row>
    <row r="77" spans="1:11" x14ac:dyDescent="0.35">
      <c r="A77">
        <v>76</v>
      </c>
      <c r="B77" t="s">
        <v>575</v>
      </c>
      <c r="C77" t="s">
        <v>192</v>
      </c>
      <c r="D77">
        <v>10730</v>
      </c>
      <c r="E77" t="s">
        <v>347</v>
      </c>
      <c r="F77" t="s">
        <v>5</v>
      </c>
      <c r="G77" t="str">
        <f t="shared" si="1"/>
        <v>small</v>
      </c>
      <c r="H77">
        <v>50</v>
      </c>
      <c r="I77" t="s">
        <v>356</v>
      </c>
      <c r="J77" t="s">
        <v>440</v>
      </c>
      <c r="K77">
        <v>1</v>
      </c>
    </row>
    <row r="78" spans="1:11" x14ac:dyDescent="0.35">
      <c r="A78">
        <v>77</v>
      </c>
      <c r="B78" t="s">
        <v>575</v>
      </c>
      <c r="C78" t="s">
        <v>270</v>
      </c>
      <c r="D78">
        <v>300</v>
      </c>
      <c r="E78" t="s">
        <v>347</v>
      </c>
      <c r="F78" t="s">
        <v>5</v>
      </c>
      <c r="G78" t="str">
        <f t="shared" si="1"/>
        <v>small</v>
      </c>
      <c r="H78">
        <v>10</v>
      </c>
      <c r="I78" t="s">
        <v>390</v>
      </c>
      <c r="J78" t="s">
        <v>441</v>
      </c>
      <c r="K78">
        <v>1</v>
      </c>
    </row>
    <row r="79" spans="1:11" x14ac:dyDescent="0.35">
      <c r="A79">
        <v>78</v>
      </c>
      <c r="B79" t="s">
        <v>575</v>
      </c>
      <c r="C79" t="s">
        <v>191</v>
      </c>
      <c r="D79">
        <v>4473</v>
      </c>
      <c r="E79" t="s">
        <v>347</v>
      </c>
      <c r="F79" t="s">
        <v>5</v>
      </c>
      <c r="G79" t="str">
        <f t="shared" si="1"/>
        <v>small</v>
      </c>
      <c r="H79">
        <v>200</v>
      </c>
      <c r="I79" t="s">
        <v>402</v>
      </c>
      <c r="J79" t="s">
        <v>441</v>
      </c>
      <c r="K79">
        <v>5</v>
      </c>
    </row>
    <row r="80" spans="1:11" x14ac:dyDescent="0.35">
      <c r="A80">
        <v>79</v>
      </c>
      <c r="B80" t="s">
        <v>575</v>
      </c>
      <c r="C80" t="s">
        <v>239</v>
      </c>
      <c r="D80">
        <v>12711</v>
      </c>
      <c r="E80" t="s">
        <v>347</v>
      </c>
      <c r="F80" t="s">
        <v>5</v>
      </c>
      <c r="G80" t="str">
        <f t="shared" si="1"/>
        <v>small</v>
      </c>
      <c r="H80">
        <v>200</v>
      </c>
      <c r="I80" t="s">
        <v>360</v>
      </c>
      <c r="J80" t="s">
        <v>440</v>
      </c>
      <c r="K80">
        <v>5</v>
      </c>
    </row>
    <row r="81" spans="1:11" x14ac:dyDescent="0.35">
      <c r="A81">
        <v>80</v>
      </c>
      <c r="B81" t="s">
        <v>575</v>
      </c>
      <c r="C81" t="s">
        <v>209</v>
      </c>
      <c r="D81">
        <v>2557</v>
      </c>
      <c r="E81" t="s">
        <v>347</v>
      </c>
      <c r="F81" t="s">
        <v>5</v>
      </c>
      <c r="G81" t="str">
        <f t="shared" si="1"/>
        <v>small</v>
      </c>
      <c r="H81">
        <v>50</v>
      </c>
      <c r="I81" t="s">
        <v>407</v>
      </c>
      <c r="J81" t="s">
        <v>440</v>
      </c>
      <c r="K81">
        <v>1</v>
      </c>
    </row>
    <row r="82" spans="1:11" x14ac:dyDescent="0.35">
      <c r="A82">
        <v>81</v>
      </c>
      <c r="B82" t="s">
        <v>575</v>
      </c>
      <c r="C82" t="s">
        <v>269</v>
      </c>
      <c r="D82">
        <v>5138</v>
      </c>
      <c r="E82" t="s">
        <v>347</v>
      </c>
      <c r="F82" t="s">
        <v>5</v>
      </c>
      <c r="G82" t="str">
        <f t="shared" si="1"/>
        <v>medium</v>
      </c>
      <c r="H82">
        <v>500</v>
      </c>
      <c r="I82" t="s">
        <v>358</v>
      </c>
      <c r="J82" t="s">
        <v>438</v>
      </c>
      <c r="K82">
        <v>2</v>
      </c>
    </row>
    <row r="83" spans="1:11" x14ac:dyDescent="0.35">
      <c r="A83">
        <v>82</v>
      </c>
      <c r="B83" t="s">
        <v>575</v>
      </c>
      <c r="C83" t="s">
        <v>196</v>
      </c>
      <c r="D83">
        <v>7131</v>
      </c>
      <c r="E83" t="s">
        <v>347</v>
      </c>
      <c r="F83" t="s">
        <v>5</v>
      </c>
      <c r="G83" t="str">
        <f t="shared" si="1"/>
        <v>small</v>
      </c>
      <c r="H83">
        <v>50</v>
      </c>
      <c r="I83" t="s">
        <v>352</v>
      </c>
      <c r="J83" t="s">
        <v>436</v>
      </c>
      <c r="K83">
        <v>1</v>
      </c>
    </row>
    <row r="84" spans="1:11" x14ac:dyDescent="0.35">
      <c r="A84">
        <v>83</v>
      </c>
      <c r="B84" t="s">
        <v>70</v>
      </c>
      <c r="C84" t="s">
        <v>71</v>
      </c>
      <c r="D84">
        <v>18868</v>
      </c>
      <c r="E84" t="s">
        <v>347</v>
      </c>
      <c r="F84" t="s">
        <v>2</v>
      </c>
      <c r="G84" t="str">
        <f t="shared" si="1"/>
        <v>small</v>
      </c>
      <c r="H84">
        <v>50</v>
      </c>
      <c r="I84" t="s">
        <v>366</v>
      </c>
      <c r="J84" t="s">
        <v>72</v>
      </c>
      <c r="K84">
        <v>1</v>
      </c>
    </row>
    <row r="85" spans="1:11" x14ac:dyDescent="0.35">
      <c r="A85">
        <v>84</v>
      </c>
      <c r="B85" t="s">
        <v>70</v>
      </c>
      <c r="C85" t="s">
        <v>213</v>
      </c>
      <c r="D85">
        <v>115326</v>
      </c>
      <c r="E85" t="s">
        <v>347</v>
      </c>
      <c r="F85" t="s">
        <v>349</v>
      </c>
      <c r="G85" t="str">
        <f t="shared" si="1"/>
        <v>large</v>
      </c>
      <c r="H85">
        <v>5000</v>
      </c>
      <c r="I85" t="s">
        <v>374</v>
      </c>
      <c r="J85" t="s">
        <v>436</v>
      </c>
      <c r="K85">
        <v>1</v>
      </c>
    </row>
    <row r="86" spans="1:11" x14ac:dyDescent="0.35">
      <c r="A86">
        <v>85</v>
      </c>
      <c r="B86" t="s">
        <v>70</v>
      </c>
      <c r="C86" t="s">
        <v>159</v>
      </c>
      <c r="D86">
        <v>1735</v>
      </c>
      <c r="E86" t="s">
        <v>347</v>
      </c>
      <c r="F86" t="s">
        <v>5</v>
      </c>
      <c r="G86" t="str">
        <f t="shared" si="1"/>
        <v>small</v>
      </c>
      <c r="H86">
        <v>10</v>
      </c>
      <c r="I86" t="s">
        <v>374</v>
      </c>
      <c r="J86" t="s">
        <v>21</v>
      </c>
      <c r="K86">
        <v>1</v>
      </c>
    </row>
    <row r="87" spans="1:11" x14ac:dyDescent="0.35">
      <c r="A87">
        <v>86</v>
      </c>
      <c r="B87" t="s">
        <v>70</v>
      </c>
      <c r="C87" t="s">
        <v>313</v>
      </c>
      <c r="D87">
        <v>1897</v>
      </c>
      <c r="E87" t="s">
        <v>347</v>
      </c>
      <c r="F87" t="s">
        <v>5</v>
      </c>
      <c r="G87" t="str">
        <f t="shared" si="1"/>
        <v>small</v>
      </c>
      <c r="H87">
        <v>50</v>
      </c>
      <c r="I87" t="s">
        <v>374</v>
      </c>
      <c r="J87" t="s">
        <v>442</v>
      </c>
      <c r="K87">
        <v>1</v>
      </c>
    </row>
    <row r="88" spans="1:11" x14ac:dyDescent="0.35">
      <c r="A88">
        <v>87</v>
      </c>
      <c r="B88" t="s">
        <v>70</v>
      </c>
      <c r="C88" t="s">
        <v>65</v>
      </c>
      <c r="D88">
        <v>19621</v>
      </c>
      <c r="E88" t="s">
        <v>348</v>
      </c>
      <c r="F88" t="s">
        <v>5</v>
      </c>
      <c r="G88" t="str">
        <f t="shared" si="1"/>
        <v>small</v>
      </c>
      <c r="H88">
        <v>200</v>
      </c>
      <c r="I88" t="s">
        <v>374</v>
      </c>
      <c r="J88" t="s">
        <v>441</v>
      </c>
      <c r="K88">
        <v>5</v>
      </c>
    </row>
    <row r="89" spans="1:11" x14ac:dyDescent="0.35">
      <c r="A89">
        <v>88</v>
      </c>
      <c r="B89" t="s">
        <v>574</v>
      </c>
      <c r="C89" t="s">
        <v>237</v>
      </c>
      <c r="D89">
        <v>15</v>
      </c>
      <c r="E89" t="s">
        <v>347</v>
      </c>
      <c r="F89" t="s">
        <v>5</v>
      </c>
      <c r="G89" t="str">
        <f t="shared" si="1"/>
        <v>small</v>
      </c>
      <c r="H89">
        <v>10</v>
      </c>
      <c r="I89" t="s">
        <v>352</v>
      </c>
      <c r="J89" t="s">
        <v>439</v>
      </c>
      <c r="K89">
        <v>1</v>
      </c>
    </row>
    <row r="90" spans="1:11" x14ac:dyDescent="0.35">
      <c r="A90">
        <v>89</v>
      </c>
      <c r="B90" t="s">
        <v>573</v>
      </c>
      <c r="C90" t="s">
        <v>314</v>
      </c>
      <c r="D90">
        <v>263395</v>
      </c>
      <c r="E90" t="s">
        <v>347</v>
      </c>
      <c r="F90" t="s">
        <v>349</v>
      </c>
      <c r="G90" t="str">
        <f t="shared" si="1"/>
        <v>large</v>
      </c>
      <c r="H90">
        <v>10001</v>
      </c>
      <c r="I90" t="s">
        <v>356</v>
      </c>
      <c r="J90" t="s">
        <v>441</v>
      </c>
      <c r="K90">
        <v>1</v>
      </c>
    </row>
    <row r="91" spans="1:11" x14ac:dyDescent="0.35">
      <c r="A91">
        <v>90</v>
      </c>
      <c r="B91" t="s">
        <v>204</v>
      </c>
      <c r="C91" t="s">
        <v>205</v>
      </c>
      <c r="D91">
        <v>27816</v>
      </c>
      <c r="E91" t="s">
        <v>422</v>
      </c>
      <c r="F91" t="s">
        <v>349</v>
      </c>
      <c r="G91" t="str">
        <f t="shared" si="1"/>
        <v>medium</v>
      </c>
      <c r="H91">
        <v>500</v>
      </c>
      <c r="I91" t="s">
        <v>363</v>
      </c>
      <c r="J91" t="s">
        <v>21</v>
      </c>
      <c r="K91">
        <v>2</v>
      </c>
    </row>
    <row r="92" spans="1:11" x14ac:dyDescent="0.35">
      <c r="A92">
        <v>91</v>
      </c>
      <c r="B92" t="s">
        <v>572</v>
      </c>
      <c r="C92" t="s">
        <v>1</v>
      </c>
      <c r="D92">
        <v>1531446</v>
      </c>
      <c r="E92" t="s">
        <v>347</v>
      </c>
      <c r="F92" t="s">
        <v>349</v>
      </c>
      <c r="G92" t="str">
        <f t="shared" si="1"/>
        <v>large</v>
      </c>
      <c r="H92">
        <v>10001</v>
      </c>
      <c r="I92" t="s">
        <v>352</v>
      </c>
      <c r="J92" t="s">
        <v>432</v>
      </c>
      <c r="K92">
        <v>23</v>
      </c>
    </row>
    <row r="93" spans="1:11" x14ac:dyDescent="0.35">
      <c r="A93">
        <v>92</v>
      </c>
      <c r="B93" t="s">
        <v>18</v>
      </c>
      <c r="C93" t="s">
        <v>12</v>
      </c>
      <c r="D93">
        <v>1323371</v>
      </c>
      <c r="E93" t="s">
        <v>347</v>
      </c>
      <c r="F93" t="s">
        <v>2</v>
      </c>
      <c r="G93" t="str">
        <f t="shared" si="1"/>
        <v>large</v>
      </c>
      <c r="H93">
        <v>10001</v>
      </c>
      <c r="I93" t="s">
        <v>356</v>
      </c>
      <c r="J93" t="s">
        <v>434</v>
      </c>
      <c r="K93">
        <v>1</v>
      </c>
    </row>
    <row r="94" spans="1:11" x14ac:dyDescent="0.35">
      <c r="A94">
        <v>93</v>
      </c>
      <c r="B94" t="s">
        <v>332</v>
      </c>
      <c r="C94" t="s">
        <v>333</v>
      </c>
      <c r="D94">
        <v>3277295</v>
      </c>
      <c r="E94" t="s">
        <v>347</v>
      </c>
      <c r="F94" t="s">
        <v>2</v>
      </c>
      <c r="G94" t="str">
        <f t="shared" si="1"/>
        <v>large</v>
      </c>
      <c r="H94">
        <v>10001</v>
      </c>
      <c r="I94" t="s">
        <v>399</v>
      </c>
      <c r="J94" t="s">
        <v>434</v>
      </c>
      <c r="K94">
        <v>1</v>
      </c>
    </row>
    <row r="95" spans="1:11" x14ac:dyDescent="0.35">
      <c r="A95">
        <v>94</v>
      </c>
      <c r="B95" t="s">
        <v>571</v>
      </c>
      <c r="C95" t="s">
        <v>47</v>
      </c>
      <c r="D95">
        <v>3376</v>
      </c>
      <c r="E95" t="s">
        <v>347</v>
      </c>
      <c r="F95" t="s">
        <v>5</v>
      </c>
      <c r="G95" t="str">
        <f t="shared" si="1"/>
        <v>small</v>
      </c>
      <c r="H95">
        <v>50</v>
      </c>
      <c r="I95" t="s">
        <v>357</v>
      </c>
      <c r="J95" t="s">
        <v>434</v>
      </c>
      <c r="K95">
        <v>1</v>
      </c>
    </row>
    <row r="96" spans="1:11" x14ac:dyDescent="0.35">
      <c r="A96">
        <v>95</v>
      </c>
      <c r="B96" t="s">
        <v>553</v>
      </c>
      <c r="C96" t="s">
        <v>41</v>
      </c>
      <c r="D96">
        <v>518</v>
      </c>
      <c r="E96" t="s">
        <v>347</v>
      </c>
      <c r="F96" t="s">
        <v>349</v>
      </c>
      <c r="G96" t="str">
        <f t="shared" si="1"/>
        <v>small</v>
      </c>
      <c r="H96">
        <v>50</v>
      </c>
      <c r="I96" t="s">
        <v>352</v>
      </c>
      <c r="J96" t="s">
        <v>441</v>
      </c>
      <c r="K96">
        <v>1</v>
      </c>
    </row>
    <row r="97" spans="1:11" x14ac:dyDescent="0.35">
      <c r="A97">
        <v>96</v>
      </c>
      <c r="B97" t="s">
        <v>40</v>
      </c>
      <c r="C97" t="s">
        <v>41</v>
      </c>
      <c r="D97">
        <v>517</v>
      </c>
      <c r="E97" t="s">
        <v>347</v>
      </c>
      <c r="F97" t="s">
        <v>349</v>
      </c>
      <c r="G97" t="str">
        <f t="shared" si="1"/>
        <v>small</v>
      </c>
      <c r="H97">
        <v>50</v>
      </c>
      <c r="I97" t="s">
        <v>352</v>
      </c>
      <c r="J97" t="s">
        <v>441</v>
      </c>
      <c r="K97">
        <v>1</v>
      </c>
    </row>
    <row r="98" spans="1:11" x14ac:dyDescent="0.35">
      <c r="A98">
        <v>97</v>
      </c>
      <c r="B98" t="s">
        <v>122</v>
      </c>
      <c r="C98" t="s">
        <v>0</v>
      </c>
      <c r="D98">
        <v>718622</v>
      </c>
      <c r="E98" t="s">
        <v>347</v>
      </c>
      <c r="F98" t="s">
        <v>346</v>
      </c>
      <c r="G98" t="str">
        <f t="shared" si="1"/>
        <v>large</v>
      </c>
      <c r="H98">
        <v>5000</v>
      </c>
      <c r="I98" t="s">
        <v>352</v>
      </c>
      <c r="J98" t="s">
        <v>454</v>
      </c>
      <c r="K98">
        <v>1</v>
      </c>
    </row>
    <row r="99" spans="1:11" x14ac:dyDescent="0.35">
      <c r="A99">
        <v>98</v>
      </c>
      <c r="B99" t="s">
        <v>570</v>
      </c>
      <c r="C99" t="s">
        <v>312</v>
      </c>
      <c r="D99">
        <v>2418</v>
      </c>
      <c r="E99" t="s">
        <v>347</v>
      </c>
      <c r="F99" t="s">
        <v>5</v>
      </c>
      <c r="G99" t="str">
        <f t="shared" si="1"/>
        <v>small</v>
      </c>
      <c r="H99">
        <v>200</v>
      </c>
      <c r="I99" t="s">
        <v>358</v>
      </c>
      <c r="J99" t="s">
        <v>436</v>
      </c>
      <c r="K99">
        <v>5</v>
      </c>
    </row>
    <row r="100" spans="1:11" x14ac:dyDescent="0.35">
      <c r="A100">
        <v>99</v>
      </c>
      <c r="B100" t="s">
        <v>569</v>
      </c>
      <c r="C100" t="s">
        <v>119</v>
      </c>
      <c r="D100">
        <v>28877</v>
      </c>
      <c r="E100" t="s">
        <v>347</v>
      </c>
      <c r="F100" t="s">
        <v>349</v>
      </c>
      <c r="G100" t="str">
        <f t="shared" si="1"/>
        <v>large</v>
      </c>
      <c r="H100">
        <v>5000</v>
      </c>
      <c r="I100" t="s">
        <v>384</v>
      </c>
      <c r="J100" t="s">
        <v>432</v>
      </c>
      <c r="K100">
        <v>1</v>
      </c>
    </row>
    <row r="101" spans="1:11" x14ac:dyDescent="0.35">
      <c r="A101">
        <v>100</v>
      </c>
      <c r="B101" t="s">
        <v>568</v>
      </c>
      <c r="C101" t="s">
        <v>9</v>
      </c>
      <c r="D101">
        <v>883959</v>
      </c>
      <c r="E101" t="s">
        <v>347</v>
      </c>
      <c r="F101" t="s">
        <v>346</v>
      </c>
      <c r="G101" t="str">
        <f t="shared" si="1"/>
        <v>large</v>
      </c>
      <c r="H101">
        <v>10001</v>
      </c>
      <c r="I101" t="s">
        <v>355</v>
      </c>
      <c r="J101" t="s">
        <v>478</v>
      </c>
      <c r="K101">
        <v>1</v>
      </c>
    </row>
    <row r="102" spans="1:11" x14ac:dyDescent="0.35">
      <c r="A102">
        <v>101</v>
      </c>
      <c r="B102" t="s">
        <v>275</v>
      </c>
      <c r="C102" t="s">
        <v>28</v>
      </c>
      <c r="D102">
        <v>43963</v>
      </c>
      <c r="E102" t="s">
        <v>347</v>
      </c>
      <c r="F102" t="s">
        <v>349</v>
      </c>
      <c r="G102" t="str">
        <f t="shared" si="1"/>
        <v>medium</v>
      </c>
      <c r="H102">
        <v>500</v>
      </c>
      <c r="I102" t="s">
        <v>359</v>
      </c>
      <c r="J102" t="s">
        <v>467</v>
      </c>
      <c r="K102">
        <v>2</v>
      </c>
    </row>
    <row r="103" spans="1:11" x14ac:dyDescent="0.35">
      <c r="A103">
        <v>102</v>
      </c>
      <c r="B103" t="s">
        <v>242</v>
      </c>
      <c r="C103" t="s">
        <v>243</v>
      </c>
      <c r="D103">
        <v>20655</v>
      </c>
      <c r="E103" t="s">
        <v>347</v>
      </c>
      <c r="F103" t="s">
        <v>349</v>
      </c>
      <c r="G103" t="str">
        <f t="shared" si="1"/>
        <v>medium</v>
      </c>
      <c r="H103">
        <v>500</v>
      </c>
      <c r="I103" t="s">
        <v>397</v>
      </c>
      <c r="J103" t="s">
        <v>436</v>
      </c>
      <c r="K103">
        <v>2</v>
      </c>
    </row>
    <row r="104" spans="1:11" x14ac:dyDescent="0.35">
      <c r="A104">
        <v>103</v>
      </c>
      <c r="B104" t="s">
        <v>169</v>
      </c>
      <c r="C104" t="s">
        <v>12</v>
      </c>
      <c r="D104">
        <v>1323409</v>
      </c>
      <c r="E104" t="s">
        <v>347</v>
      </c>
      <c r="F104" t="s">
        <v>2</v>
      </c>
      <c r="G104" t="str">
        <f t="shared" si="1"/>
        <v>large</v>
      </c>
      <c r="H104">
        <v>10001</v>
      </c>
      <c r="I104" t="s">
        <v>356</v>
      </c>
      <c r="J104" t="s">
        <v>434</v>
      </c>
      <c r="K104">
        <v>1</v>
      </c>
    </row>
    <row r="105" spans="1:11" x14ac:dyDescent="0.35">
      <c r="A105">
        <v>104</v>
      </c>
      <c r="B105" t="s">
        <v>169</v>
      </c>
      <c r="C105" t="s">
        <v>12</v>
      </c>
      <c r="D105">
        <v>1323409</v>
      </c>
      <c r="E105" t="s">
        <v>347</v>
      </c>
      <c r="F105" t="s">
        <v>2</v>
      </c>
      <c r="G105" t="str">
        <f t="shared" si="1"/>
        <v>large</v>
      </c>
      <c r="H105">
        <v>10001</v>
      </c>
      <c r="I105" t="s">
        <v>356</v>
      </c>
      <c r="J105" t="s">
        <v>434</v>
      </c>
      <c r="K105">
        <v>1</v>
      </c>
    </row>
    <row r="106" spans="1:11" x14ac:dyDescent="0.35">
      <c r="A106">
        <v>105</v>
      </c>
      <c r="B106" t="s">
        <v>345</v>
      </c>
      <c r="C106" t="s">
        <v>135</v>
      </c>
      <c r="D106">
        <v>2092</v>
      </c>
      <c r="E106" t="s">
        <v>347</v>
      </c>
      <c r="F106" t="s">
        <v>5</v>
      </c>
      <c r="G106" t="str">
        <f t="shared" si="1"/>
        <v>small</v>
      </c>
      <c r="H106">
        <v>50</v>
      </c>
      <c r="I106" t="s">
        <v>374</v>
      </c>
      <c r="J106" t="s">
        <v>443</v>
      </c>
      <c r="K106">
        <v>1</v>
      </c>
    </row>
    <row r="107" spans="1:11" x14ac:dyDescent="0.35">
      <c r="A107">
        <v>106</v>
      </c>
      <c r="B107" t="s">
        <v>345</v>
      </c>
      <c r="C107" t="s">
        <v>216</v>
      </c>
      <c r="D107">
        <v>84267</v>
      </c>
      <c r="E107" t="s">
        <v>347</v>
      </c>
      <c r="F107" t="s">
        <v>350</v>
      </c>
      <c r="G107" t="str">
        <f t="shared" si="1"/>
        <v>small</v>
      </c>
      <c r="H107">
        <v>200</v>
      </c>
      <c r="I107" t="s">
        <v>352</v>
      </c>
      <c r="J107" t="s">
        <v>454</v>
      </c>
      <c r="K107">
        <v>5</v>
      </c>
    </row>
    <row r="108" spans="1:11" x14ac:dyDescent="0.35">
      <c r="A108">
        <v>107</v>
      </c>
      <c r="B108" t="s">
        <v>345</v>
      </c>
      <c r="C108" t="s">
        <v>115</v>
      </c>
      <c r="D108">
        <v>190</v>
      </c>
      <c r="E108" t="s">
        <v>347</v>
      </c>
      <c r="F108" t="s">
        <v>5</v>
      </c>
      <c r="G108" t="str">
        <f t="shared" si="1"/>
        <v>small</v>
      </c>
      <c r="H108">
        <v>50</v>
      </c>
      <c r="I108" t="s">
        <v>383</v>
      </c>
      <c r="J108" t="s">
        <v>432</v>
      </c>
      <c r="K108">
        <v>1</v>
      </c>
    </row>
    <row r="109" spans="1:11" x14ac:dyDescent="0.35">
      <c r="A109">
        <v>108</v>
      </c>
      <c r="B109" t="s">
        <v>345</v>
      </c>
      <c r="C109" t="s">
        <v>253</v>
      </c>
      <c r="D109">
        <v>1392</v>
      </c>
      <c r="E109" t="s">
        <v>347</v>
      </c>
      <c r="F109" t="s">
        <v>5</v>
      </c>
      <c r="G109" t="str">
        <f t="shared" si="1"/>
        <v>small</v>
      </c>
      <c r="H109">
        <v>200</v>
      </c>
      <c r="I109" t="s">
        <v>386</v>
      </c>
      <c r="J109" t="s">
        <v>441</v>
      </c>
      <c r="K109">
        <v>5</v>
      </c>
    </row>
    <row r="110" spans="1:11" x14ac:dyDescent="0.35">
      <c r="A110">
        <v>109</v>
      </c>
      <c r="B110" t="s">
        <v>345</v>
      </c>
      <c r="C110" t="s">
        <v>185</v>
      </c>
      <c r="D110">
        <v>30</v>
      </c>
      <c r="E110" t="s">
        <v>347</v>
      </c>
      <c r="F110" t="s">
        <v>5</v>
      </c>
      <c r="G110" t="str">
        <f t="shared" si="1"/>
        <v>small</v>
      </c>
      <c r="H110">
        <v>10</v>
      </c>
      <c r="I110" t="s">
        <v>356</v>
      </c>
      <c r="J110" t="s">
        <v>444</v>
      </c>
      <c r="K110">
        <v>1</v>
      </c>
    </row>
    <row r="111" spans="1:11" x14ac:dyDescent="0.35">
      <c r="A111">
        <v>110</v>
      </c>
      <c r="B111" t="s">
        <v>345</v>
      </c>
      <c r="C111" t="s">
        <v>167</v>
      </c>
      <c r="D111">
        <v>388</v>
      </c>
      <c r="E111" t="s">
        <v>347</v>
      </c>
      <c r="F111" t="s">
        <v>5</v>
      </c>
      <c r="G111" t="str">
        <f t="shared" si="1"/>
        <v>small</v>
      </c>
      <c r="H111">
        <v>50</v>
      </c>
      <c r="I111" t="s">
        <v>352</v>
      </c>
      <c r="J111" t="s">
        <v>444</v>
      </c>
      <c r="K111">
        <v>1</v>
      </c>
    </row>
    <row r="112" spans="1:11" x14ac:dyDescent="0.35">
      <c r="A112">
        <v>111</v>
      </c>
      <c r="B112" t="s">
        <v>345</v>
      </c>
      <c r="C112" t="s">
        <v>144</v>
      </c>
      <c r="D112">
        <v>330</v>
      </c>
      <c r="E112" t="s">
        <v>347</v>
      </c>
      <c r="F112" t="s">
        <v>5</v>
      </c>
      <c r="G112" t="str">
        <f t="shared" si="1"/>
        <v>small</v>
      </c>
      <c r="H112">
        <v>50</v>
      </c>
      <c r="I112" t="s">
        <v>352</v>
      </c>
      <c r="J112" t="s">
        <v>442</v>
      </c>
      <c r="K112">
        <v>1</v>
      </c>
    </row>
    <row r="113" spans="1:11" x14ac:dyDescent="0.35">
      <c r="A113">
        <v>112</v>
      </c>
      <c r="B113" t="s">
        <v>345</v>
      </c>
      <c r="C113" t="s">
        <v>105</v>
      </c>
      <c r="D113">
        <v>3257</v>
      </c>
      <c r="E113" t="s">
        <v>347</v>
      </c>
      <c r="F113" t="s">
        <v>5</v>
      </c>
      <c r="G113" t="str">
        <f t="shared" si="1"/>
        <v>small</v>
      </c>
      <c r="H113">
        <v>200</v>
      </c>
      <c r="I113" t="s">
        <v>360</v>
      </c>
      <c r="J113" t="s">
        <v>442</v>
      </c>
      <c r="K113">
        <v>5</v>
      </c>
    </row>
    <row r="114" spans="1:11" x14ac:dyDescent="0.35">
      <c r="A114">
        <v>113</v>
      </c>
      <c r="B114" t="s">
        <v>345</v>
      </c>
      <c r="C114" t="s">
        <v>125</v>
      </c>
      <c r="D114">
        <v>5057</v>
      </c>
      <c r="E114" t="s">
        <v>347</v>
      </c>
      <c r="F114" t="s">
        <v>5</v>
      </c>
      <c r="G114" t="str">
        <f t="shared" si="1"/>
        <v>small</v>
      </c>
      <c r="H114">
        <v>200</v>
      </c>
      <c r="I114" t="s">
        <v>369</v>
      </c>
      <c r="J114" t="s">
        <v>442</v>
      </c>
      <c r="K114">
        <v>5</v>
      </c>
    </row>
    <row r="115" spans="1:11" x14ac:dyDescent="0.35">
      <c r="A115">
        <v>114</v>
      </c>
      <c r="B115" t="s">
        <v>345</v>
      </c>
      <c r="C115" t="s">
        <v>198</v>
      </c>
      <c r="D115">
        <v>3763</v>
      </c>
      <c r="E115" t="s">
        <v>347</v>
      </c>
      <c r="F115" t="s">
        <v>5</v>
      </c>
      <c r="G115" t="str">
        <f t="shared" si="1"/>
        <v>small</v>
      </c>
      <c r="H115">
        <v>50</v>
      </c>
      <c r="I115" t="s">
        <v>352</v>
      </c>
      <c r="J115" t="s">
        <v>434</v>
      </c>
      <c r="K115">
        <v>1</v>
      </c>
    </row>
    <row r="116" spans="1:11" x14ac:dyDescent="0.35">
      <c r="A116">
        <v>115</v>
      </c>
      <c r="B116" t="s">
        <v>482</v>
      </c>
      <c r="C116" t="s">
        <v>134</v>
      </c>
      <c r="D116">
        <v>3756</v>
      </c>
      <c r="E116" t="s">
        <v>347</v>
      </c>
      <c r="F116" t="s">
        <v>346</v>
      </c>
      <c r="G116" t="str">
        <f t="shared" si="1"/>
        <v>medium</v>
      </c>
      <c r="H116">
        <v>500</v>
      </c>
      <c r="I116" t="s">
        <v>388</v>
      </c>
      <c r="J116" t="s">
        <v>438</v>
      </c>
      <c r="K116">
        <v>2</v>
      </c>
    </row>
    <row r="117" spans="1:11" x14ac:dyDescent="0.35">
      <c r="A117">
        <v>116</v>
      </c>
      <c r="B117" t="s">
        <v>304</v>
      </c>
      <c r="C117" t="s">
        <v>305</v>
      </c>
      <c r="D117">
        <v>4466</v>
      </c>
      <c r="E117" t="s">
        <v>347</v>
      </c>
      <c r="F117" t="s">
        <v>349</v>
      </c>
      <c r="G117" t="str">
        <f t="shared" si="1"/>
        <v>small</v>
      </c>
      <c r="H117">
        <v>200</v>
      </c>
      <c r="I117" t="s">
        <v>352</v>
      </c>
      <c r="J117" t="s">
        <v>433</v>
      </c>
      <c r="K117">
        <v>5</v>
      </c>
    </row>
    <row r="118" spans="1:11" x14ac:dyDescent="0.35">
      <c r="A118">
        <v>117</v>
      </c>
      <c r="B118" t="s">
        <v>567</v>
      </c>
      <c r="C118" t="s">
        <v>112</v>
      </c>
      <c r="D118">
        <v>12921</v>
      </c>
      <c r="E118" t="s">
        <v>348</v>
      </c>
      <c r="F118" t="s">
        <v>5</v>
      </c>
      <c r="G118" t="str">
        <f t="shared" si="1"/>
        <v>medium</v>
      </c>
      <c r="H118">
        <v>1000</v>
      </c>
      <c r="I118" t="s">
        <v>365</v>
      </c>
      <c r="J118" t="s">
        <v>441</v>
      </c>
      <c r="K118">
        <v>5</v>
      </c>
    </row>
    <row r="119" spans="1:11" x14ac:dyDescent="0.35">
      <c r="A119">
        <v>118</v>
      </c>
      <c r="B119" t="s">
        <v>16</v>
      </c>
      <c r="C119" t="s">
        <v>17</v>
      </c>
      <c r="D119">
        <v>1430</v>
      </c>
      <c r="E119" t="s">
        <v>347</v>
      </c>
      <c r="F119" t="s">
        <v>349</v>
      </c>
      <c r="G119" t="str">
        <f t="shared" si="1"/>
        <v>large</v>
      </c>
      <c r="H119">
        <v>10000</v>
      </c>
      <c r="I119" t="s">
        <v>187</v>
      </c>
      <c r="J119" t="s">
        <v>437</v>
      </c>
      <c r="K119">
        <v>5</v>
      </c>
    </row>
    <row r="120" spans="1:11" x14ac:dyDescent="0.35">
      <c r="A120">
        <v>119</v>
      </c>
      <c r="B120" t="s">
        <v>350</v>
      </c>
      <c r="C120" t="s">
        <v>14</v>
      </c>
      <c r="D120">
        <v>496726</v>
      </c>
      <c r="E120" t="s">
        <v>347</v>
      </c>
      <c r="F120" t="s">
        <v>350</v>
      </c>
      <c r="G120" t="str">
        <f t="shared" si="1"/>
        <v>large</v>
      </c>
      <c r="H120">
        <v>10001</v>
      </c>
      <c r="I120" t="s">
        <v>352</v>
      </c>
      <c r="J120" t="s">
        <v>438</v>
      </c>
      <c r="K120">
        <v>1</v>
      </c>
    </row>
    <row r="121" spans="1:11" x14ac:dyDescent="0.35">
      <c r="A121">
        <v>120</v>
      </c>
      <c r="B121" t="s">
        <v>566</v>
      </c>
      <c r="C121" t="s">
        <v>41</v>
      </c>
      <c r="D121">
        <v>518</v>
      </c>
      <c r="E121" t="s">
        <v>347</v>
      </c>
      <c r="F121" t="s">
        <v>349</v>
      </c>
      <c r="G121" t="str">
        <f t="shared" si="1"/>
        <v>small</v>
      </c>
      <c r="H121">
        <v>50</v>
      </c>
      <c r="I121" t="s">
        <v>352</v>
      </c>
      <c r="J121" t="s">
        <v>441</v>
      </c>
      <c r="K121">
        <v>1</v>
      </c>
    </row>
    <row r="122" spans="1:11" x14ac:dyDescent="0.35">
      <c r="A122">
        <v>121</v>
      </c>
      <c r="B122" t="s">
        <v>120</v>
      </c>
      <c r="C122" t="s">
        <v>0</v>
      </c>
      <c r="D122">
        <v>718619</v>
      </c>
      <c r="E122" t="s">
        <v>347</v>
      </c>
      <c r="F122" t="s">
        <v>346</v>
      </c>
      <c r="G122" t="str">
        <f t="shared" si="1"/>
        <v>large</v>
      </c>
      <c r="H122">
        <v>5000</v>
      </c>
      <c r="I122" t="s">
        <v>352</v>
      </c>
      <c r="J122" t="s">
        <v>438</v>
      </c>
      <c r="K122">
        <v>1</v>
      </c>
    </row>
    <row r="123" spans="1:11" x14ac:dyDescent="0.35">
      <c r="A123">
        <v>122</v>
      </c>
      <c r="B123" t="s">
        <v>142</v>
      </c>
      <c r="C123" t="s">
        <v>143</v>
      </c>
      <c r="D123">
        <v>77</v>
      </c>
      <c r="E123" t="s">
        <v>347</v>
      </c>
      <c r="F123" t="s">
        <v>351</v>
      </c>
      <c r="G123" t="str">
        <f t="shared" si="1"/>
        <v>small</v>
      </c>
      <c r="H123">
        <v>50</v>
      </c>
      <c r="I123" t="s">
        <v>367</v>
      </c>
      <c r="J123" t="s">
        <v>453</v>
      </c>
      <c r="K123">
        <v>1</v>
      </c>
    </row>
    <row r="124" spans="1:11" x14ac:dyDescent="0.35">
      <c r="A124">
        <v>123</v>
      </c>
      <c r="B124" t="s">
        <v>565</v>
      </c>
      <c r="C124" t="s">
        <v>307</v>
      </c>
      <c r="D124">
        <v>316</v>
      </c>
      <c r="E124" t="s">
        <v>348</v>
      </c>
      <c r="F124" t="s">
        <v>5</v>
      </c>
      <c r="G124" t="str">
        <f t="shared" si="1"/>
        <v>small</v>
      </c>
      <c r="H124">
        <v>10</v>
      </c>
      <c r="I124" t="s">
        <v>187</v>
      </c>
      <c r="J124" t="s">
        <v>441</v>
      </c>
      <c r="K124">
        <v>1</v>
      </c>
    </row>
    <row r="125" spans="1:11" x14ac:dyDescent="0.35">
      <c r="A125">
        <v>124</v>
      </c>
      <c r="B125" t="s">
        <v>564</v>
      </c>
      <c r="C125" t="s">
        <v>343</v>
      </c>
      <c r="D125">
        <v>7</v>
      </c>
      <c r="E125" t="s">
        <v>347</v>
      </c>
      <c r="F125" t="s">
        <v>5</v>
      </c>
      <c r="G125" t="str">
        <f t="shared" si="1"/>
        <v>small</v>
      </c>
      <c r="H125">
        <v>10</v>
      </c>
      <c r="I125" t="s">
        <v>365</v>
      </c>
      <c r="J125" t="s">
        <v>477</v>
      </c>
      <c r="K125">
        <v>1</v>
      </c>
    </row>
    <row r="126" spans="1:11" x14ac:dyDescent="0.35">
      <c r="A126">
        <v>125</v>
      </c>
      <c r="B126" t="s">
        <v>149</v>
      </c>
      <c r="C126" t="s">
        <v>150</v>
      </c>
      <c r="D126">
        <v>545463</v>
      </c>
      <c r="E126" t="s">
        <v>347</v>
      </c>
      <c r="F126" t="s">
        <v>349</v>
      </c>
      <c r="G126" t="str">
        <f t="shared" si="1"/>
        <v>large</v>
      </c>
      <c r="H126">
        <v>10001</v>
      </c>
      <c r="I126" t="s">
        <v>393</v>
      </c>
      <c r="J126" t="s">
        <v>432</v>
      </c>
      <c r="K126">
        <v>1</v>
      </c>
    </row>
    <row r="127" spans="1:11" x14ac:dyDescent="0.35">
      <c r="A127">
        <v>126</v>
      </c>
      <c r="B127" t="s">
        <v>563</v>
      </c>
      <c r="C127" t="s">
        <v>303</v>
      </c>
      <c r="D127">
        <v>760</v>
      </c>
      <c r="E127" t="s">
        <v>347</v>
      </c>
      <c r="F127" t="s">
        <v>346</v>
      </c>
      <c r="G127" t="str">
        <f t="shared" si="1"/>
        <v>small</v>
      </c>
      <c r="H127">
        <v>10</v>
      </c>
      <c r="I127" t="s">
        <v>367</v>
      </c>
      <c r="J127" t="s">
        <v>474</v>
      </c>
      <c r="K127">
        <v>1</v>
      </c>
    </row>
    <row r="128" spans="1:11" x14ac:dyDescent="0.35">
      <c r="A128">
        <v>127</v>
      </c>
      <c r="B128" t="s">
        <v>351</v>
      </c>
      <c r="C128" t="s">
        <v>260</v>
      </c>
      <c r="D128">
        <v>291962</v>
      </c>
      <c r="E128" t="s">
        <v>347</v>
      </c>
      <c r="F128" t="s">
        <v>346</v>
      </c>
      <c r="G128" t="str">
        <f t="shared" si="1"/>
        <v>large</v>
      </c>
      <c r="H128">
        <v>10001</v>
      </c>
      <c r="I128" t="s">
        <v>352</v>
      </c>
      <c r="J128" t="s">
        <v>434</v>
      </c>
      <c r="K128">
        <v>1</v>
      </c>
    </row>
    <row r="129" spans="1:11" x14ac:dyDescent="0.35">
      <c r="A129">
        <v>128</v>
      </c>
      <c r="B129" t="s">
        <v>351</v>
      </c>
      <c r="C129" t="s">
        <v>101</v>
      </c>
      <c r="D129">
        <v>1616288</v>
      </c>
      <c r="E129" t="s">
        <v>347</v>
      </c>
      <c r="F129" t="s">
        <v>346</v>
      </c>
      <c r="G129" t="str">
        <f t="shared" si="1"/>
        <v>large</v>
      </c>
      <c r="H129">
        <v>10001</v>
      </c>
      <c r="I129" t="s">
        <v>378</v>
      </c>
      <c r="J129" t="s">
        <v>433</v>
      </c>
      <c r="K129">
        <v>1</v>
      </c>
    </row>
    <row r="130" spans="1:11" x14ac:dyDescent="0.35">
      <c r="A130">
        <v>129</v>
      </c>
      <c r="B130" t="s">
        <v>351</v>
      </c>
      <c r="C130" t="s">
        <v>101</v>
      </c>
      <c r="D130">
        <v>1616289</v>
      </c>
      <c r="E130" t="s">
        <v>347</v>
      </c>
      <c r="F130" t="s">
        <v>346</v>
      </c>
      <c r="G130" t="str">
        <f t="shared" si="1"/>
        <v>large</v>
      </c>
      <c r="H130">
        <v>10001</v>
      </c>
      <c r="I130" t="s">
        <v>378</v>
      </c>
      <c r="J130" t="s">
        <v>433</v>
      </c>
      <c r="K130">
        <v>1</v>
      </c>
    </row>
    <row r="131" spans="1:11" x14ac:dyDescent="0.35">
      <c r="A131">
        <v>130</v>
      </c>
      <c r="B131" t="s">
        <v>562</v>
      </c>
      <c r="C131" t="s">
        <v>130</v>
      </c>
      <c r="D131">
        <v>87</v>
      </c>
      <c r="E131" t="s">
        <v>347</v>
      </c>
      <c r="F131" t="s">
        <v>5</v>
      </c>
      <c r="G131" t="str">
        <f t="shared" ref="G131:G194" si="2">_xlfn.IFS(H131&lt;=200,"small",AND(H131&gt;=500,H131&lt;=1000),"medium",H131&gt;1000,"large")</f>
        <v>small</v>
      </c>
      <c r="H131">
        <v>50</v>
      </c>
      <c r="I131" t="s">
        <v>374</v>
      </c>
      <c r="J131" t="s">
        <v>441</v>
      </c>
      <c r="K131">
        <v>1</v>
      </c>
    </row>
    <row r="132" spans="1:11" x14ac:dyDescent="0.35">
      <c r="A132">
        <v>131</v>
      </c>
      <c r="B132" t="s">
        <v>103</v>
      </c>
      <c r="C132" t="s">
        <v>104</v>
      </c>
      <c r="D132">
        <v>8505</v>
      </c>
      <c r="E132" t="s">
        <v>347</v>
      </c>
      <c r="F132" t="s">
        <v>346</v>
      </c>
      <c r="G132" t="str">
        <f t="shared" si="2"/>
        <v>small</v>
      </c>
      <c r="H132">
        <v>10</v>
      </c>
      <c r="I132" t="s">
        <v>359</v>
      </c>
      <c r="J132" t="s">
        <v>442</v>
      </c>
      <c r="K132">
        <v>1</v>
      </c>
    </row>
    <row r="133" spans="1:11" x14ac:dyDescent="0.35">
      <c r="A133">
        <v>132</v>
      </c>
      <c r="B133" t="s">
        <v>561</v>
      </c>
      <c r="C133" t="s">
        <v>33</v>
      </c>
      <c r="D133">
        <v>10227</v>
      </c>
      <c r="E133" t="s">
        <v>347</v>
      </c>
      <c r="F133" t="s">
        <v>5</v>
      </c>
      <c r="G133" t="str">
        <f t="shared" si="2"/>
        <v>medium</v>
      </c>
      <c r="H133">
        <v>500</v>
      </c>
      <c r="I133" t="s">
        <v>406</v>
      </c>
      <c r="J133" t="s">
        <v>464</v>
      </c>
      <c r="K133">
        <v>2</v>
      </c>
    </row>
    <row r="134" spans="1:11" x14ac:dyDescent="0.35">
      <c r="A134">
        <v>133</v>
      </c>
      <c r="B134" t="s">
        <v>560</v>
      </c>
      <c r="C134" t="s">
        <v>188</v>
      </c>
      <c r="D134">
        <v>9682</v>
      </c>
      <c r="E134" t="s">
        <v>347</v>
      </c>
      <c r="F134" t="s">
        <v>5</v>
      </c>
      <c r="G134" t="str">
        <f t="shared" si="2"/>
        <v>small</v>
      </c>
      <c r="H134">
        <v>50</v>
      </c>
      <c r="I134" t="s">
        <v>356</v>
      </c>
      <c r="J134" t="s">
        <v>441</v>
      </c>
      <c r="K134">
        <v>1</v>
      </c>
    </row>
    <row r="135" spans="1:11" x14ac:dyDescent="0.35">
      <c r="A135">
        <v>134</v>
      </c>
      <c r="B135" t="s">
        <v>252</v>
      </c>
      <c r="C135" t="s">
        <v>91</v>
      </c>
      <c r="D135">
        <v>5003696</v>
      </c>
      <c r="E135" t="s">
        <v>347</v>
      </c>
      <c r="F135" t="s">
        <v>5</v>
      </c>
      <c r="G135" t="str">
        <f t="shared" si="2"/>
        <v>large</v>
      </c>
      <c r="H135">
        <v>10000</v>
      </c>
      <c r="I135" t="s">
        <v>376</v>
      </c>
      <c r="J135" t="s">
        <v>441</v>
      </c>
      <c r="K135">
        <v>5</v>
      </c>
    </row>
    <row r="136" spans="1:11" x14ac:dyDescent="0.35">
      <c r="A136">
        <v>135</v>
      </c>
      <c r="B136" t="s">
        <v>559</v>
      </c>
      <c r="C136" t="s">
        <v>136</v>
      </c>
      <c r="D136">
        <v>6538272</v>
      </c>
      <c r="E136" t="s">
        <v>347</v>
      </c>
      <c r="F136" t="s">
        <v>346</v>
      </c>
      <c r="G136" t="str">
        <f t="shared" si="2"/>
        <v>large</v>
      </c>
      <c r="H136">
        <v>10001</v>
      </c>
      <c r="I136" t="s">
        <v>352</v>
      </c>
      <c r="J136" t="s">
        <v>434</v>
      </c>
      <c r="K136">
        <v>1</v>
      </c>
    </row>
    <row r="137" spans="1:11" x14ac:dyDescent="0.35">
      <c r="A137">
        <v>136</v>
      </c>
      <c r="B137" t="s">
        <v>558</v>
      </c>
      <c r="C137" t="s">
        <v>179</v>
      </c>
      <c r="D137">
        <v>1713</v>
      </c>
      <c r="E137" t="s">
        <v>347</v>
      </c>
      <c r="F137" t="s">
        <v>346</v>
      </c>
      <c r="G137" t="str">
        <f t="shared" si="2"/>
        <v>small</v>
      </c>
      <c r="H137">
        <v>50</v>
      </c>
      <c r="I137" t="s">
        <v>367</v>
      </c>
      <c r="J137" t="s">
        <v>463</v>
      </c>
      <c r="K137">
        <v>1</v>
      </c>
    </row>
    <row r="138" spans="1:11" x14ac:dyDescent="0.35">
      <c r="A138">
        <v>137</v>
      </c>
      <c r="B138" t="s">
        <v>177</v>
      </c>
      <c r="C138" t="s">
        <v>178</v>
      </c>
      <c r="D138">
        <v>1799843</v>
      </c>
      <c r="E138" t="s">
        <v>347</v>
      </c>
      <c r="F138" t="s">
        <v>2</v>
      </c>
      <c r="G138" t="str">
        <f t="shared" si="2"/>
        <v>large</v>
      </c>
      <c r="H138">
        <v>10001</v>
      </c>
      <c r="I138" t="s">
        <v>393</v>
      </c>
      <c r="J138" t="s">
        <v>432</v>
      </c>
      <c r="K138">
        <v>1</v>
      </c>
    </row>
    <row r="139" spans="1:11" x14ac:dyDescent="0.35">
      <c r="A139">
        <v>138</v>
      </c>
      <c r="B139" t="s">
        <v>220</v>
      </c>
      <c r="C139" t="s">
        <v>12</v>
      </c>
      <c r="D139">
        <v>1323422</v>
      </c>
      <c r="E139" t="s">
        <v>347</v>
      </c>
      <c r="F139" t="s">
        <v>2</v>
      </c>
      <c r="G139" t="str">
        <f t="shared" si="2"/>
        <v>large</v>
      </c>
      <c r="H139">
        <v>10001</v>
      </c>
      <c r="I139" t="s">
        <v>356</v>
      </c>
      <c r="J139" t="s">
        <v>441</v>
      </c>
      <c r="K139">
        <v>1</v>
      </c>
    </row>
    <row r="140" spans="1:11" x14ac:dyDescent="0.35">
      <c r="A140">
        <v>139</v>
      </c>
      <c r="B140" t="s">
        <v>220</v>
      </c>
      <c r="C140" t="s">
        <v>12</v>
      </c>
      <c r="D140">
        <v>1323440</v>
      </c>
      <c r="E140" t="s">
        <v>347</v>
      </c>
      <c r="F140" t="s">
        <v>2</v>
      </c>
      <c r="G140" t="str">
        <f t="shared" si="2"/>
        <v>large</v>
      </c>
      <c r="H140">
        <v>10001</v>
      </c>
      <c r="I140" t="s">
        <v>356</v>
      </c>
      <c r="J140" t="s">
        <v>433</v>
      </c>
      <c r="K140">
        <v>1</v>
      </c>
    </row>
    <row r="141" spans="1:11" x14ac:dyDescent="0.35">
      <c r="A141">
        <v>140</v>
      </c>
      <c r="B141" t="s">
        <v>220</v>
      </c>
      <c r="C141" t="s">
        <v>12</v>
      </c>
      <c r="D141">
        <v>1323444</v>
      </c>
      <c r="E141" t="s">
        <v>347</v>
      </c>
      <c r="F141" t="s">
        <v>2</v>
      </c>
      <c r="G141" t="str">
        <f t="shared" si="2"/>
        <v>large</v>
      </c>
      <c r="H141">
        <v>10001</v>
      </c>
      <c r="I141" t="s">
        <v>356</v>
      </c>
      <c r="J141" t="s">
        <v>433</v>
      </c>
      <c r="K141">
        <v>1</v>
      </c>
    </row>
    <row r="142" spans="1:11" x14ac:dyDescent="0.35">
      <c r="A142">
        <v>141</v>
      </c>
      <c r="B142" t="s">
        <v>220</v>
      </c>
      <c r="C142" t="s">
        <v>12</v>
      </c>
      <c r="D142">
        <v>1323444</v>
      </c>
      <c r="E142" t="s">
        <v>347</v>
      </c>
      <c r="F142" t="s">
        <v>2</v>
      </c>
      <c r="G142" t="str">
        <f t="shared" si="2"/>
        <v>large</v>
      </c>
      <c r="H142">
        <v>10001</v>
      </c>
      <c r="I142" t="s">
        <v>356</v>
      </c>
      <c r="J142" t="s">
        <v>433</v>
      </c>
      <c r="K142">
        <v>1</v>
      </c>
    </row>
    <row r="143" spans="1:11" x14ac:dyDescent="0.35">
      <c r="A143">
        <v>142</v>
      </c>
      <c r="B143" t="s">
        <v>557</v>
      </c>
      <c r="C143" t="s">
        <v>67</v>
      </c>
      <c r="D143">
        <v>91672</v>
      </c>
      <c r="E143" t="s">
        <v>348</v>
      </c>
      <c r="F143" t="s">
        <v>349</v>
      </c>
      <c r="G143" t="str">
        <f t="shared" si="2"/>
        <v>large</v>
      </c>
      <c r="H143">
        <v>10001</v>
      </c>
      <c r="I143" t="s">
        <v>352</v>
      </c>
      <c r="J143" t="s">
        <v>68</v>
      </c>
      <c r="K143">
        <v>1</v>
      </c>
    </row>
    <row r="144" spans="1:11" x14ac:dyDescent="0.35">
      <c r="A144">
        <v>143</v>
      </c>
      <c r="B144" t="s">
        <v>207</v>
      </c>
      <c r="C144" t="s">
        <v>208</v>
      </c>
      <c r="D144">
        <v>1882</v>
      </c>
      <c r="E144" t="s">
        <v>347</v>
      </c>
      <c r="F144" t="s">
        <v>346</v>
      </c>
      <c r="G144" t="str">
        <f t="shared" si="2"/>
        <v>small</v>
      </c>
      <c r="H144">
        <v>50</v>
      </c>
      <c r="I144" t="s">
        <v>356</v>
      </c>
      <c r="J144" t="s">
        <v>433</v>
      </c>
      <c r="K144">
        <v>1</v>
      </c>
    </row>
    <row r="145" spans="1:11" x14ac:dyDescent="0.35">
      <c r="A145">
        <v>144</v>
      </c>
      <c r="B145" t="s">
        <v>556</v>
      </c>
      <c r="C145" t="s">
        <v>206</v>
      </c>
      <c r="D145">
        <v>3497</v>
      </c>
      <c r="E145" t="s">
        <v>347</v>
      </c>
      <c r="F145" t="s">
        <v>5</v>
      </c>
      <c r="G145" t="str">
        <f t="shared" si="2"/>
        <v>small</v>
      </c>
      <c r="H145">
        <v>200</v>
      </c>
      <c r="I145" t="s">
        <v>352</v>
      </c>
      <c r="J145" t="s">
        <v>435</v>
      </c>
      <c r="K145">
        <v>5</v>
      </c>
    </row>
    <row r="146" spans="1:11" x14ac:dyDescent="0.35">
      <c r="A146">
        <v>145</v>
      </c>
      <c r="B146" t="s">
        <v>55</v>
      </c>
      <c r="C146" t="s">
        <v>12</v>
      </c>
      <c r="D146">
        <v>1323387</v>
      </c>
      <c r="E146" t="s">
        <v>347</v>
      </c>
      <c r="F146" t="s">
        <v>2</v>
      </c>
      <c r="G146" t="str">
        <f t="shared" si="2"/>
        <v>large</v>
      </c>
      <c r="H146">
        <v>10001</v>
      </c>
      <c r="I146" t="s">
        <v>356</v>
      </c>
      <c r="J146" t="s">
        <v>434</v>
      </c>
      <c r="K146">
        <v>1</v>
      </c>
    </row>
    <row r="147" spans="1:11" x14ac:dyDescent="0.35">
      <c r="A147">
        <v>146</v>
      </c>
      <c r="B147" t="s">
        <v>555</v>
      </c>
      <c r="C147" t="s">
        <v>246</v>
      </c>
      <c r="D147">
        <v>510808</v>
      </c>
      <c r="E147" t="s">
        <v>347</v>
      </c>
      <c r="F147" t="s">
        <v>346</v>
      </c>
      <c r="G147" t="str">
        <f t="shared" si="2"/>
        <v>large</v>
      </c>
      <c r="H147">
        <v>10000</v>
      </c>
      <c r="I147" t="s">
        <v>411</v>
      </c>
      <c r="J147" t="s">
        <v>436</v>
      </c>
      <c r="K147">
        <v>5</v>
      </c>
    </row>
    <row r="148" spans="1:11" x14ac:dyDescent="0.35">
      <c r="A148">
        <v>147</v>
      </c>
      <c r="B148" t="s">
        <v>554</v>
      </c>
      <c r="C148" t="s">
        <v>344</v>
      </c>
      <c r="D148">
        <v>408</v>
      </c>
      <c r="E148" t="s">
        <v>347</v>
      </c>
      <c r="F148" t="s">
        <v>5</v>
      </c>
      <c r="G148" t="str">
        <f t="shared" si="2"/>
        <v>large</v>
      </c>
      <c r="H148">
        <v>5000</v>
      </c>
      <c r="I148" t="s">
        <v>416</v>
      </c>
      <c r="J148" t="s">
        <v>441</v>
      </c>
      <c r="K148">
        <v>1</v>
      </c>
    </row>
    <row r="149" spans="1:11" x14ac:dyDescent="0.35">
      <c r="A149">
        <v>148</v>
      </c>
      <c r="B149" t="s">
        <v>554</v>
      </c>
      <c r="C149" t="s">
        <v>251</v>
      </c>
      <c r="D149">
        <v>12438</v>
      </c>
      <c r="E149" t="s">
        <v>347</v>
      </c>
      <c r="F149" t="s">
        <v>5</v>
      </c>
      <c r="G149" t="str">
        <f t="shared" si="2"/>
        <v>medium</v>
      </c>
      <c r="H149">
        <v>500</v>
      </c>
      <c r="I149" t="s">
        <v>406</v>
      </c>
      <c r="J149" t="s">
        <v>432</v>
      </c>
      <c r="K149">
        <v>2</v>
      </c>
    </row>
    <row r="150" spans="1:11" x14ac:dyDescent="0.35">
      <c r="A150">
        <v>149</v>
      </c>
      <c r="B150" t="s">
        <v>554</v>
      </c>
      <c r="C150" t="s">
        <v>337</v>
      </c>
      <c r="D150">
        <v>217</v>
      </c>
      <c r="E150" t="s">
        <v>347</v>
      </c>
      <c r="F150" t="s">
        <v>5</v>
      </c>
      <c r="G150" t="str">
        <f t="shared" si="2"/>
        <v>small</v>
      </c>
      <c r="H150">
        <v>50</v>
      </c>
      <c r="I150" t="s">
        <v>421</v>
      </c>
      <c r="J150" t="s">
        <v>433</v>
      </c>
      <c r="K150">
        <v>1</v>
      </c>
    </row>
    <row r="151" spans="1:11" x14ac:dyDescent="0.35">
      <c r="A151">
        <v>150</v>
      </c>
      <c r="B151" t="s">
        <v>554</v>
      </c>
      <c r="C151" t="s">
        <v>291</v>
      </c>
      <c r="D151">
        <v>3075</v>
      </c>
      <c r="E151" t="s">
        <v>347</v>
      </c>
      <c r="F151" t="s">
        <v>5</v>
      </c>
      <c r="G151" t="str">
        <f t="shared" si="2"/>
        <v>small</v>
      </c>
      <c r="H151">
        <v>50</v>
      </c>
      <c r="I151" t="s">
        <v>416</v>
      </c>
      <c r="J151" t="s">
        <v>441</v>
      </c>
      <c r="K151">
        <v>1</v>
      </c>
    </row>
    <row r="152" spans="1:11" x14ac:dyDescent="0.35">
      <c r="A152">
        <v>151</v>
      </c>
      <c r="B152" t="s">
        <v>554</v>
      </c>
      <c r="C152" t="s">
        <v>299</v>
      </c>
      <c r="D152">
        <v>5</v>
      </c>
      <c r="E152" t="s">
        <v>347</v>
      </c>
      <c r="F152" t="s">
        <v>5</v>
      </c>
      <c r="G152" t="str">
        <f t="shared" si="2"/>
        <v>small</v>
      </c>
      <c r="H152">
        <v>50</v>
      </c>
      <c r="I152" t="s">
        <v>390</v>
      </c>
      <c r="J152" t="s">
        <v>435</v>
      </c>
      <c r="K152">
        <v>1</v>
      </c>
    </row>
    <row r="153" spans="1:11" x14ac:dyDescent="0.35">
      <c r="A153">
        <v>152</v>
      </c>
      <c r="B153" t="s">
        <v>554</v>
      </c>
      <c r="C153" t="s">
        <v>259</v>
      </c>
      <c r="D153">
        <v>759</v>
      </c>
      <c r="E153" t="s">
        <v>347</v>
      </c>
      <c r="F153" t="s">
        <v>5</v>
      </c>
      <c r="G153" t="str">
        <f t="shared" si="2"/>
        <v>small</v>
      </c>
      <c r="H153">
        <v>50</v>
      </c>
      <c r="I153" t="s">
        <v>360</v>
      </c>
      <c r="J153" t="s">
        <v>434</v>
      </c>
      <c r="K153">
        <v>1</v>
      </c>
    </row>
    <row r="154" spans="1:11" x14ac:dyDescent="0.35">
      <c r="A154">
        <v>153</v>
      </c>
      <c r="B154" t="s">
        <v>554</v>
      </c>
      <c r="C154" t="s">
        <v>336</v>
      </c>
      <c r="D154">
        <v>295</v>
      </c>
      <c r="E154" t="s">
        <v>347</v>
      </c>
      <c r="F154" t="s">
        <v>5</v>
      </c>
      <c r="G154" t="str">
        <f t="shared" si="2"/>
        <v>small</v>
      </c>
      <c r="H154">
        <v>10</v>
      </c>
      <c r="I154" t="s">
        <v>374</v>
      </c>
      <c r="J154" t="s">
        <v>434</v>
      </c>
      <c r="K154">
        <v>1</v>
      </c>
    </row>
    <row r="155" spans="1:11" x14ac:dyDescent="0.35">
      <c r="A155">
        <v>154</v>
      </c>
      <c r="B155" t="s">
        <v>488</v>
      </c>
      <c r="C155" t="s">
        <v>99</v>
      </c>
      <c r="D155">
        <v>98209</v>
      </c>
      <c r="E155" t="s">
        <v>347</v>
      </c>
      <c r="F155" t="s">
        <v>2</v>
      </c>
      <c r="G155" t="str">
        <f t="shared" si="2"/>
        <v>small</v>
      </c>
      <c r="H155">
        <v>50</v>
      </c>
      <c r="I155" t="s">
        <v>377</v>
      </c>
      <c r="J155" t="s">
        <v>432</v>
      </c>
      <c r="K155">
        <v>1</v>
      </c>
    </row>
    <row r="156" spans="1:11" x14ac:dyDescent="0.35">
      <c r="A156">
        <v>155</v>
      </c>
      <c r="B156" t="s">
        <v>230</v>
      </c>
      <c r="C156" t="s">
        <v>231</v>
      </c>
      <c r="D156">
        <v>71983</v>
      </c>
      <c r="E156" t="s">
        <v>347</v>
      </c>
      <c r="F156" t="s">
        <v>349</v>
      </c>
      <c r="G156" t="str">
        <f t="shared" si="2"/>
        <v>large</v>
      </c>
      <c r="H156">
        <v>10001</v>
      </c>
      <c r="I156" t="s">
        <v>410</v>
      </c>
      <c r="J156" t="s">
        <v>454</v>
      </c>
      <c r="K156">
        <v>1</v>
      </c>
    </row>
    <row r="157" spans="1:11" x14ac:dyDescent="0.35">
      <c r="A157">
        <v>156</v>
      </c>
      <c r="B157" t="s">
        <v>162</v>
      </c>
      <c r="C157" t="s">
        <v>163</v>
      </c>
      <c r="D157">
        <v>1873</v>
      </c>
      <c r="E157" t="s">
        <v>347</v>
      </c>
      <c r="F157" t="s">
        <v>349</v>
      </c>
      <c r="G157" t="str">
        <f t="shared" si="2"/>
        <v>small</v>
      </c>
      <c r="H157">
        <v>50</v>
      </c>
      <c r="I157" t="s">
        <v>396</v>
      </c>
      <c r="J157" t="s">
        <v>459</v>
      </c>
      <c r="K157">
        <v>1</v>
      </c>
    </row>
    <row r="158" spans="1:11" x14ac:dyDescent="0.35">
      <c r="A158">
        <v>157</v>
      </c>
      <c r="B158" t="s">
        <v>308</v>
      </c>
      <c r="C158" t="s">
        <v>309</v>
      </c>
      <c r="D158">
        <v>189</v>
      </c>
      <c r="E158" t="s">
        <v>347</v>
      </c>
      <c r="F158" t="s">
        <v>346</v>
      </c>
      <c r="G158" t="str">
        <f t="shared" si="2"/>
        <v>small</v>
      </c>
      <c r="H158">
        <v>10</v>
      </c>
      <c r="I158" t="s">
        <v>418</v>
      </c>
      <c r="J158" t="s">
        <v>470</v>
      </c>
      <c r="K158">
        <v>1</v>
      </c>
    </row>
    <row r="159" spans="1:11" x14ac:dyDescent="0.35">
      <c r="A159">
        <v>158</v>
      </c>
      <c r="B159" t="s">
        <v>273</v>
      </c>
      <c r="C159" t="s">
        <v>274</v>
      </c>
      <c r="D159">
        <v>45499</v>
      </c>
      <c r="E159" t="s">
        <v>347</v>
      </c>
      <c r="F159" t="s">
        <v>346</v>
      </c>
      <c r="G159" t="str">
        <f t="shared" si="2"/>
        <v>small</v>
      </c>
      <c r="H159">
        <v>200</v>
      </c>
      <c r="I159" t="s">
        <v>367</v>
      </c>
      <c r="J159" t="s">
        <v>440</v>
      </c>
      <c r="K159">
        <v>5</v>
      </c>
    </row>
    <row r="160" spans="1:11" x14ac:dyDescent="0.35">
      <c r="A160">
        <v>159</v>
      </c>
      <c r="B160" t="s">
        <v>6</v>
      </c>
      <c r="C160" t="s">
        <v>7</v>
      </c>
      <c r="D160">
        <v>1066246</v>
      </c>
      <c r="E160" t="s">
        <v>347</v>
      </c>
      <c r="F160" t="s">
        <v>2</v>
      </c>
      <c r="G160" t="str">
        <f t="shared" si="2"/>
        <v>large</v>
      </c>
      <c r="H160">
        <v>10001</v>
      </c>
      <c r="I160" t="s">
        <v>354</v>
      </c>
      <c r="J160" t="s">
        <v>435</v>
      </c>
      <c r="K160">
        <v>1</v>
      </c>
    </row>
    <row r="161" spans="1:11" x14ac:dyDescent="0.35">
      <c r="A161">
        <v>160</v>
      </c>
      <c r="B161" t="s">
        <v>186</v>
      </c>
      <c r="C161" t="s">
        <v>28</v>
      </c>
      <c r="D161">
        <v>43960</v>
      </c>
      <c r="E161" t="s">
        <v>347</v>
      </c>
      <c r="F161" t="s">
        <v>349</v>
      </c>
      <c r="G161" t="str">
        <f t="shared" si="2"/>
        <v>medium</v>
      </c>
      <c r="H161">
        <v>500</v>
      </c>
      <c r="I161" t="s">
        <v>359</v>
      </c>
      <c r="J161" t="s">
        <v>460</v>
      </c>
      <c r="K161">
        <v>2</v>
      </c>
    </row>
    <row r="162" spans="1:11" x14ac:dyDescent="0.35">
      <c r="A162">
        <v>161</v>
      </c>
      <c r="B162" t="s">
        <v>155</v>
      </c>
      <c r="C162" t="s">
        <v>156</v>
      </c>
      <c r="D162">
        <v>47637</v>
      </c>
      <c r="E162" t="s">
        <v>347</v>
      </c>
      <c r="F162" t="s">
        <v>346</v>
      </c>
      <c r="G162" t="str">
        <f t="shared" si="2"/>
        <v>small</v>
      </c>
      <c r="H162">
        <v>50</v>
      </c>
      <c r="I162" t="s">
        <v>359</v>
      </c>
      <c r="J162" t="s">
        <v>457</v>
      </c>
      <c r="K162">
        <v>1</v>
      </c>
    </row>
    <row r="163" spans="1:11" x14ac:dyDescent="0.35">
      <c r="A163">
        <v>162</v>
      </c>
      <c r="B163" t="s">
        <v>552</v>
      </c>
      <c r="C163" t="s">
        <v>324</v>
      </c>
      <c r="D163">
        <v>4297</v>
      </c>
      <c r="E163" t="s">
        <v>347</v>
      </c>
      <c r="F163" t="s">
        <v>5</v>
      </c>
      <c r="G163" t="str">
        <f t="shared" si="2"/>
        <v>small</v>
      </c>
      <c r="H163">
        <v>50</v>
      </c>
      <c r="I163" t="s">
        <v>360</v>
      </c>
      <c r="J163" t="s">
        <v>432</v>
      </c>
      <c r="K163">
        <v>1</v>
      </c>
    </row>
    <row r="164" spans="1:11" x14ac:dyDescent="0.35">
      <c r="A164">
        <v>163</v>
      </c>
      <c r="B164" t="s">
        <v>552</v>
      </c>
      <c r="C164" t="s">
        <v>323</v>
      </c>
      <c r="D164">
        <v>1703</v>
      </c>
      <c r="E164" t="s">
        <v>347</v>
      </c>
      <c r="F164" t="s">
        <v>5</v>
      </c>
      <c r="G164" t="str">
        <f t="shared" si="2"/>
        <v>medium</v>
      </c>
      <c r="H164">
        <v>500</v>
      </c>
      <c r="I164" t="s">
        <v>358</v>
      </c>
      <c r="J164" t="s">
        <v>433</v>
      </c>
      <c r="K164">
        <v>2</v>
      </c>
    </row>
    <row r="165" spans="1:11" x14ac:dyDescent="0.35">
      <c r="A165">
        <v>164</v>
      </c>
      <c r="B165" t="s">
        <v>552</v>
      </c>
      <c r="C165" t="s">
        <v>238</v>
      </c>
      <c r="D165">
        <v>20370</v>
      </c>
      <c r="E165" t="s">
        <v>347</v>
      </c>
      <c r="F165" t="s">
        <v>5</v>
      </c>
      <c r="G165" t="str">
        <f t="shared" si="2"/>
        <v>medium</v>
      </c>
      <c r="H165">
        <v>500</v>
      </c>
      <c r="I165" t="s">
        <v>352</v>
      </c>
      <c r="J165" t="s">
        <v>440</v>
      </c>
      <c r="K165">
        <v>2</v>
      </c>
    </row>
    <row r="166" spans="1:11" x14ac:dyDescent="0.35">
      <c r="A166">
        <v>165</v>
      </c>
      <c r="B166" t="s">
        <v>552</v>
      </c>
      <c r="C166" t="s">
        <v>131</v>
      </c>
      <c r="D166">
        <v>49114</v>
      </c>
      <c r="E166" t="s">
        <v>347</v>
      </c>
      <c r="F166" t="s">
        <v>5</v>
      </c>
      <c r="G166" t="str">
        <f t="shared" si="2"/>
        <v>medium</v>
      </c>
      <c r="H166">
        <v>500</v>
      </c>
      <c r="I166" t="s">
        <v>387</v>
      </c>
      <c r="J166" t="s">
        <v>440</v>
      </c>
      <c r="K166">
        <v>2</v>
      </c>
    </row>
    <row r="167" spans="1:11" x14ac:dyDescent="0.35">
      <c r="A167">
        <v>166</v>
      </c>
      <c r="B167" t="s">
        <v>552</v>
      </c>
      <c r="C167" t="s">
        <v>277</v>
      </c>
      <c r="D167">
        <v>346936</v>
      </c>
      <c r="E167" t="s">
        <v>347</v>
      </c>
      <c r="F167" t="s">
        <v>5</v>
      </c>
      <c r="G167" t="str">
        <f t="shared" si="2"/>
        <v>large</v>
      </c>
      <c r="H167">
        <v>10001</v>
      </c>
      <c r="I167" t="s">
        <v>187</v>
      </c>
      <c r="J167" t="s">
        <v>438</v>
      </c>
      <c r="K167">
        <v>1</v>
      </c>
    </row>
    <row r="168" spans="1:11" x14ac:dyDescent="0.35">
      <c r="A168">
        <v>167</v>
      </c>
      <c r="B168" t="s">
        <v>552</v>
      </c>
      <c r="C168" t="s">
        <v>48</v>
      </c>
      <c r="D168">
        <v>3457</v>
      </c>
      <c r="E168" t="s">
        <v>347</v>
      </c>
      <c r="F168" t="s">
        <v>5</v>
      </c>
      <c r="G168" t="str">
        <f t="shared" si="2"/>
        <v>small</v>
      </c>
      <c r="H168">
        <v>200</v>
      </c>
      <c r="I168" t="s">
        <v>352</v>
      </c>
      <c r="J168" t="s">
        <v>443</v>
      </c>
      <c r="K168">
        <v>5</v>
      </c>
    </row>
    <row r="169" spans="1:11" x14ac:dyDescent="0.35">
      <c r="A169">
        <v>168</v>
      </c>
      <c r="B169" t="s">
        <v>552</v>
      </c>
      <c r="C169" t="s">
        <v>30</v>
      </c>
      <c r="D169">
        <v>41563</v>
      </c>
      <c r="E169" t="s">
        <v>347</v>
      </c>
      <c r="F169" t="s">
        <v>5</v>
      </c>
      <c r="G169" t="str">
        <f t="shared" si="2"/>
        <v>medium</v>
      </c>
      <c r="H169">
        <v>500</v>
      </c>
      <c r="I169" t="s">
        <v>360</v>
      </c>
      <c r="J169" t="s">
        <v>442</v>
      </c>
      <c r="K169">
        <v>2</v>
      </c>
    </row>
    <row r="170" spans="1:11" x14ac:dyDescent="0.35">
      <c r="A170">
        <v>169</v>
      </c>
      <c r="B170" t="s">
        <v>552</v>
      </c>
      <c r="C170" t="s">
        <v>83</v>
      </c>
      <c r="D170">
        <v>515</v>
      </c>
      <c r="E170" t="s">
        <v>348</v>
      </c>
      <c r="F170" t="s">
        <v>5</v>
      </c>
      <c r="G170" t="str">
        <f t="shared" si="2"/>
        <v>small</v>
      </c>
      <c r="H170">
        <v>10</v>
      </c>
      <c r="I170" t="s">
        <v>374</v>
      </c>
      <c r="J170" t="s">
        <v>439</v>
      </c>
      <c r="K170">
        <v>1</v>
      </c>
    </row>
    <row r="171" spans="1:11" x14ac:dyDescent="0.35">
      <c r="A171">
        <v>170</v>
      </c>
      <c r="B171" t="s">
        <v>551</v>
      </c>
      <c r="C171" t="s">
        <v>340</v>
      </c>
      <c r="D171">
        <v>23253</v>
      </c>
      <c r="E171" t="s">
        <v>347</v>
      </c>
      <c r="F171" t="s">
        <v>349</v>
      </c>
      <c r="G171" t="str">
        <f t="shared" si="2"/>
        <v>medium</v>
      </c>
      <c r="H171">
        <v>1000</v>
      </c>
      <c r="I171" t="s">
        <v>352</v>
      </c>
      <c r="J171" t="s">
        <v>433</v>
      </c>
      <c r="K171">
        <v>5</v>
      </c>
    </row>
    <row r="172" spans="1:11" x14ac:dyDescent="0.35">
      <c r="A172">
        <v>171</v>
      </c>
      <c r="B172" t="s">
        <v>322</v>
      </c>
      <c r="C172" t="s">
        <v>12</v>
      </c>
      <c r="D172">
        <v>1323451</v>
      </c>
      <c r="E172" t="s">
        <v>347</v>
      </c>
      <c r="F172" t="s">
        <v>346</v>
      </c>
      <c r="G172" t="str">
        <f t="shared" si="2"/>
        <v>large</v>
      </c>
      <c r="H172">
        <v>10001</v>
      </c>
      <c r="I172" t="s">
        <v>356</v>
      </c>
      <c r="J172" t="s">
        <v>434</v>
      </c>
      <c r="K172">
        <v>1</v>
      </c>
    </row>
    <row r="173" spans="1:11" x14ac:dyDescent="0.35">
      <c r="A173">
        <v>172</v>
      </c>
      <c r="B173" t="s">
        <v>550</v>
      </c>
      <c r="C173" t="s">
        <v>224</v>
      </c>
      <c r="D173">
        <v>33733</v>
      </c>
      <c r="E173" t="s">
        <v>347</v>
      </c>
      <c r="F173" t="s">
        <v>346</v>
      </c>
      <c r="G173" t="str">
        <f t="shared" si="2"/>
        <v>medium</v>
      </c>
      <c r="H173">
        <v>1000</v>
      </c>
      <c r="I173" t="s">
        <v>352</v>
      </c>
      <c r="J173" t="s">
        <v>439</v>
      </c>
      <c r="K173">
        <v>5</v>
      </c>
    </row>
    <row r="174" spans="1:11" x14ac:dyDescent="0.35">
      <c r="A174">
        <v>173</v>
      </c>
      <c r="B174" t="s">
        <v>549</v>
      </c>
      <c r="C174" t="s">
        <v>146</v>
      </c>
      <c r="D174">
        <v>12007</v>
      </c>
      <c r="E174" t="s">
        <v>347</v>
      </c>
      <c r="F174" t="s">
        <v>5</v>
      </c>
      <c r="G174" t="str">
        <f t="shared" si="2"/>
        <v>small</v>
      </c>
      <c r="H174">
        <v>200</v>
      </c>
      <c r="I174" t="s">
        <v>390</v>
      </c>
      <c r="J174" t="s">
        <v>436</v>
      </c>
      <c r="K174">
        <v>5</v>
      </c>
    </row>
    <row r="175" spans="1:11" x14ac:dyDescent="0.35">
      <c r="A175">
        <v>174</v>
      </c>
      <c r="B175" t="s">
        <v>284</v>
      </c>
      <c r="C175" t="s">
        <v>95</v>
      </c>
      <c r="D175">
        <v>318562</v>
      </c>
      <c r="E175" t="s">
        <v>347</v>
      </c>
      <c r="F175" t="s">
        <v>2</v>
      </c>
      <c r="G175" t="str">
        <f t="shared" si="2"/>
        <v>small</v>
      </c>
      <c r="H175">
        <v>50</v>
      </c>
      <c r="I175" t="s">
        <v>367</v>
      </c>
      <c r="J175" t="s">
        <v>432</v>
      </c>
      <c r="K175">
        <v>1</v>
      </c>
    </row>
    <row r="176" spans="1:11" x14ac:dyDescent="0.35">
      <c r="A176">
        <v>175</v>
      </c>
      <c r="B176" t="s">
        <v>27</v>
      </c>
      <c r="C176" t="s">
        <v>28</v>
      </c>
      <c r="D176">
        <v>43957</v>
      </c>
      <c r="E176" t="s">
        <v>347</v>
      </c>
      <c r="F176" t="s">
        <v>349</v>
      </c>
      <c r="G176" t="str">
        <f t="shared" si="2"/>
        <v>medium</v>
      </c>
      <c r="H176">
        <v>500</v>
      </c>
      <c r="I176" t="s">
        <v>359</v>
      </c>
      <c r="J176" t="s">
        <v>440</v>
      </c>
      <c r="K176">
        <v>2</v>
      </c>
    </row>
    <row r="177" spans="1:11" x14ac:dyDescent="0.35">
      <c r="A177">
        <v>176</v>
      </c>
      <c r="B177" t="s">
        <v>548</v>
      </c>
      <c r="C177" t="s">
        <v>184</v>
      </c>
      <c r="D177">
        <v>3811</v>
      </c>
      <c r="E177" t="s">
        <v>347</v>
      </c>
      <c r="F177" t="s">
        <v>5</v>
      </c>
      <c r="G177" t="str">
        <f t="shared" si="2"/>
        <v>small</v>
      </c>
      <c r="H177">
        <v>50</v>
      </c>
      <c r="I177" t="s">
        <v>357</v>
      </c>
      <c r="J177" t="s">
        <v>442</v>
      </c>
      <c r="K177">
        <v>1</v>
      </c>
    </row>
    <row r="178" spans="1:11" x14ac:dyDescent="0.35">
      <c r="A178">
        <v>177</v>
      </c>
      <c r="B178" t="s">
        <v>547</v>
      </c>
      <c r="C178" t="s">
        <v>114</v>
      </c>
      <c r="D178">
        <v>143795</v>
      </c>
      <c r="E178" t="s">
        <v>347</v>
      </c>
      <c r="F178" t="s">
        <v>5</v>
      </c>
      <c r="G178" t="str">
        <f t="shared" si="2"/>
        <v>large</v>
      </c>
      <c r="H178">
        <v>5000</v>
      </c>
      <c r="I178" t="s">
        <v>352</v>
      </c>
      <c r="J178" t="s">
        <v>432</v>
      </c>
      <c r="K178">
        <v>1</v>
      </c>
    </row>
    <row r="179" spans="1:11" x14ac:dyDescent="0.35">
      <c r="A179">
        <v>178</v>
      </c>
      <c r="B179" t="s">
        <v>197</v>
      </c>
      <c r="C179" t="s">
        <v>28</v>
      </c>
      <c r="D179">
        <v>43961</v>
      </c>
      <c r="E179" t="s">
        <v>347</v>
      </c>
      <c r="F179" t="s">
        <v>346</v>
      </c>
      <c r="G179" t="str">
        <f t="shared" si="2"/>
        <v>medium</v>
      </c>
      <c r="H179">
        <v>500</v>
      </c>
      <c r="I179" t="s">
        <v>359</v>
      </c>
      <c r="J179" t="s">
        <v>436</v>
      </c>
      <c r="K179">
        <v>2</v>
      </c>
    </row>
    <row r="180" spans="1:11" x14ac:dyDescent="0.35">
      <c r="A180">
        <v>179</v>
      </c>
      <c r="B180" t="s">
        <v>197</v>
      </c>
      <c r="C180" t="s">
        <v>85</v>
      </c>
      <c r="D180">
        <v>32036</v>
      </c>
      <c r="E180" t="s">
        <v>347</v>
      </c>
      <c r="F180" t="s">
        <v>346</v>
      </c>
      <c r="G180" t="str">
        <f t="shared" si="2"/>
        <v>small</v>
      </c>
      <c r="H180">
        <v>200</v>
      </c>
      <c r="I180" t="s">
        <v>359</v>
      </c>
      <c r="J180" t="s">
        <v>436</v>
      </c>
      <c r="K180">
        <v>5</v>
      </c>
    </row>
    <row r="181" spans="1:11" x14ac:dyDescent="0.35">
      <c r="A181">
        <v>180</v>
      </c>
      <c r="B181" t="s">
        <v>546</v>
      </c>
      <c r="C181" t="s">
        <v>183</v>
      </c>
      <c r="D181">
        <v>129</v>
      </c>
      <c r="E181" t="s">
        <v>347</v>
      </c>
      <c r="F181" t="s">
        <v>5</v>
      </c>
      <c r="G181" t="str">
        <f t="shared" si="2"/>
        <v>small</v>
      </c>
      <c r="H181">
        <v>10</v>
      </c>
      <c r="I181" t="s">
        <v>401</v>
      </c>
      <c r="J181" t="s">
        <v>441</v>
      </c>
      <c r="K181">
        <v>1</v>
      </c>
    </row>
    <row r="182" spans="1:11" x14ac:dyDescent="0.35">
      <c r="A182">
        <v>181</v>
      </c>
      <c r="B182" t="s">
        <v>546</v>
      </c>
      <c r="C182" t="s">
        <v>160</v>
      </c>
      <c r="D182">
        <v>540</v>
      </c>
      <c r="E182" t="s">
        <v>348</v>
      </c>
      <c r="F182" t="s">
        <v>5</v>
      </c>
      <c r="G182" t="str">
        <f t="shared" si="2"/>
        <v>small</v>
      </c>
      <c r="H182">
        <v>200</v>
      </c>
      <c r="I182" t="s">
        <v>395</v>
      </c>
      <c r="J182" t="s">
        <v>436</v>
      </c>
      <c r="K182">
        <v>5</v>
      </c>
    </row>
    <row r="183" spans="1:11" x14ac:dyDescent="0.35">
      <c r="A183">
        <v>182</v>
      </c>
      <c r="B183" t="s">
        <v>173</v>
      </c>
      <c r="C183" t="s">
        <v>14</v>
      </c>
      <c r="D183">
        <v>496717</v>
      </c>
      <c r="E183" t="s">
        <v>347</v>
      </c>
      <c r="F183" t="s">
        <v>346</v>
      </c>
      <c r="G183" t="str">
        <f t="shared" si="2"/>
        <v>large</v>
      </c>
      <c r="H183">
        <v>10001</v>
      </c>
      <c r="I183" t="s">
        <v>352</v>
      </c>
      <c r="J183" t="s">
        <v>444</v>
      </c>
      <c r="K183">
        <v>1</v>
      </c>
    </row>
    <row r="184" spans="1:11" x14ac:dyDescent="0.35">
      <c r="A184">
        <v>183</v>
      </c>
      <c r="B184" t="s">
        <v>545</v>
      </c>
      <c r="C184" t="s">
        <v>300</v>
      </c>
      <c r="D184">
        <v>139844</v>
      </c>
      <c r="E184" t="s">
        <v>347</v>
      </c>
      <c r="F184" t="s">
        <v>346</v>
      </c>
      <c r="G184" t="str">
        <f t="shared" si="2"/>
        <v>large</v>
      </c>
      <c r="H184">
        <v>10001</v>
      </c>
      <c r="I184" t="s">
        <v>352</v>
      </c>
      <c r="J184" t="s">
        <v>434</v>
      </c>
      <c r="K184">
        <v>1</v>
      </c>
    </row>
    <row r="185" spans="1:11" x14ac:dyDescent="0.35">
      <c r="A185">
        <v>184</v>
      </c>
      <c r="B185" t="s">
        <v>247</v>
      </c>
      <c r="C185" t="s">
        <v>248</v>
      </c>
      <c r="D185">
        <v>189915</v>
      </c>
      <c r="E185" t="s">
        <v>347</v>
      </c>
      <c r="F185" t="s">
        <v>346</v>
      </c>
      <c r="G185" t="str">
        <f t="shared" si="2"/>
        <v>large</v>
      </c>
      <c r="H185">
        <v>10001</v>
      </c>
      <c r="I185" t="s">
        <v>412</v>
      </c>
      <c r="J185" t="s">
        <v>438</v>
      </c>
      <c r="K185">
        <v>1</v>
      </c>
    </row>
    <row r="186" spans="1:11" x14ac:dyDescent="0.35">
      <c r="A186">
        <v>185</v>
      </c>
      <c r="B186" t="s">
        <v>46</v>
      </c>
      <c r="C186" t="s">
        <v>14</v>
      </c>
      <c r="D186">
        <v>496693</v>
      </c>
      <c r="E186" t="s">
        <v>347</v>
      </c>
      <c r="F186" t="s">
        <v>346</v>
      </c>
      <c r="G186" t="str">
        <f t="shared" si="2"/>
        <v>large</v>
      </c>
      <c r="H186">
        <v>10001</v>
      </c>
      <c r="I186" t="s">
        <v>352</v>
      </c>
      <c r="J186" t="s">
        <v>438</v>
      </c>
      <c r="K186">
        <v>1</v>
      </c>
    </row>
    <row r="187" spans="1:11" x14ac:dyDescent="0.35">
      <c r="A187">
        <v>186</v>
      </c>
      <c r="B187" t="s">
        <v>69</v>
      </c>
      <c r="C187" t="s">
        <v>14</v>
      </c>
      <c r="D187">
        <v>496700</v>
      </c>
      <c r="E187" t="s">
        <v>347</v>
      </c>
      <c r="F187" t="s">
        <v>346</v>
      </c>
      <c r="G187" t="str">
        <f t="shared" si="2"/>
        <v>large</v>
      </c>
      <c r="H187">
        <v>10001</v>
      </c>
      <c r="I187" t="s">
        <v>352</v>
      </c>
      <c r="J187" t="s">
        <v>438</v>
      </c>
      <c r="K187">
        <v>1</v>
      </c>
    </row>
    <row r="188" spans="1:11" x14ac:dyDescent="0.35">
      <c r="A188">
        <v>187</v>
      </c>
      <c r="B188" t="s">
        <v>544</v>
      </c>
      <c r="C188" t="s">
        <v>281</v>
      </c>
      <c r="D188">
        <v>25021</v>
      </c>
      <c r="E188" t="s">
        <v>347</v>
      </c>
      <c r="F188" t="s">
        <v>5</v>
      </c>
      <c r="G188" t="str">
        <f t="shared" si="2"/>
        <v>small</v>
      </c>
      <c r="H188">
        <v>200</v>
      </c>
      <c r="I188" t="s">
        <v>369</v>
      </c>
      <c r="J188" t="s">
        <v>432</v>
      </c>
      <c r="K188">
        <v>5</v>
      </c>
    </row>
    <row r="189" spans="1:11" x14ac:dyDescent="0.35">
      <c r="A189">
        <v>188</v>
      </c>
      <c r="B189" t="s">
        <v>543</v>
      </c>
      <c r="C189" t="s">
        <v>201</v>
      </c>
      <c r="D189">
        <v>3372</v>
      </c>
      <c r="E189" t="s">
        <v>347</v>
      </c>
      <c r="F189" t="s">
        <v>346</v>
      </c>
      <c r="G189" t="str">
        <f t="shared" si="2"/>
        <v>small</v>
      </c>
      <c r="H189">
        <v>200</v>
      </c>
      <c r="I189" t="s">
        <v>405</v>
      </c>
      <c r="J189" t="s">
        <v>443</v>
      </c>
      <c r="K189">
        <v>5</v>
      </c>
    </row>
    <row r="190" spans="1:11" x14ac:dyDescent="0.35">
      <c r="A190">
        <v>189</v>
      </c>
      <c r="B190" t="s">
        <v>542</v>
      </c>
      <c r="C190" t="s">
        <v>319</v>
      </c>
      <c r="D190">
        <v>9196</v>
      </c>
      <c r="E190" t="s">
        <v>347</v>
      </c>
      <c r="F190" t="s">
        <v>5</v>
      </c>
      <c r="G190" t="str">
        <f t="shared" si="2"/>
        <v>medium</v>
      </c>
      <c r="H190">
        <v>500</v>
      </c>
      <c r="I190" t="s">
        <v>357</v>
      </c>
      <c r="J190" t="s">
        <v>440</v>
      </c>
      <c r="K190">
        <v>2</v>
      </c>
    </row>
    <row r="191" spans="1:11" x14ac:dyDescent="0.35">
      <c r="A191">
        <v>190</v>
      </c>
      <c r="B191" t="s">
        <v>61</v>
      </c>
      <c r="C191" t="s">
        <v>62</v>
      </c>
      <c r="D191">
        <v>1104810</v>
      </c>
      <c r="E191" t="s">
        <v>347</v>
      </c>
      <c r="F191" t="s">
        <v>346</v>
      </c>
      <c r="G191" t="str">
        <f t="shared" si="2"/>
        <v>large</v>
      </c>
      <c r="H191">
        <v>10001</v>
      </c>
      <c r="I191" t="s">
        <v>371</v>
      </c>
      <c r="J191" t="s">
        <v>436</v>
      </c>
      <c r="K191">
        <v>1</v>
      </c>
    </row>
    <row r="192" spans="1:11" x14ac:dyDescent="0.35">
      <c r="A192">
        <v>191</v>
      </c>
      <c r="B192" t="s">
        <v>541</v>
      </c>
      <c r="C192" t="s">
        <v>297</v>
      </c>
      <c r="D192">
        <v>61340</v>
      </c>
      <c r="E192" t="s">
        <v>347</v>
      </c>
      <c r="F192" t="s">
        <v>346</v>
      </c>
      <c r="G192" t="str">
        <f t="shared" si="2"/>
        <v>medium</v>
      </c>
      <c r="H192">
        <v>1000</v>
      </c>
      <c r="I192" t="s">
        <v>417</v>
      </c>
      <c r="J192" t="s">
        <v>436</v>
      </c>
      <c r="K192">
        <v>5</v>
      </c>
    </row>
    <row r="193" spans="1:11" x14ac:dyDescent="0.35">
      <c r="A193">
        <v>192</v>
      </c>
      <c r="B193" t="s">
        <v>540</v>
      </c>
      <c r="C193" t="s">
        <v>179</v>
      </c>
      <c r="D193">
        <v>1713</v>
      </c>
      <c r="E193" t="s">
        <v>347</v>
      </c>
      <c r="F193" t="s">
        <v>351</v>
      </c>
      <c r="G193" t="str">
        <f t="shared" si="2"/>
        <v>small</v>
      </c>
      <c r="H193">
        <v>50</v>
      </c>
      <c r="I193" t="s">
        <v>367</v>
      </c>
      <c r="J193" t="s">
        <v>433</v>
      </c>
      <c r="K193">
        <v>1</v>
      </c>
    </row>
    <row r="194" spans="1:11" x14ac:dyDescent="0.35">
      <c r="A194">
        <v>193</v>
      </c>
      <c r="B194" t="s">
        <v>539</v>
      </c>
      <c r="C194" t="s">
        <v>39</v>
      </c>
      <c r="D194">
        <v>2888</v>
      </c>
      <c r="E194" t="s">
        <v>348</v>
      </c>
      <c r="F194" t="s">
        <v>5</v>
      </c>
      <c r="G194" t="str">
        <f t="shared" si="2"/>
        <v>small</v>
      </c>
      <c r="H194">
        <v>50</v>
      </c>
      <c r="I194" t="s">
        <v>365</v>
      </c>
      <c r="J194" t="s">
        <v>436</v>
      </c>
      <c r="K194">
        <v>1</v>
      </c>
    </row>
    <row r="195" spans="1:11" x14ac:dyDescent="0.35">
      <c r="A195">
        <v>194</v>
      </c>
      <c r="B195" t="s">
        <v>536</v>
      </c>
      <c r="C195" t="s">
        <v>223</v>
      </c>
      <c r="D195">
        <v>1001</v>
      </c>
      <c r="E195" t="s">
        <v>348</v>
      </c>
      <c r="F195" t="s">
        <v>5</v>
      </c>
      <c r="G195" t="str">
        <f t="shared" ref="G195:G258" si="3">_xlfn.IFS(H195&lt;=200,"small",AND(H195&gt;=500,H195&lt;=1000),"medium",H195&gt;1000,"large")</f>
        <v>small</v>
      </c>
      <c r="H195">
        <v>10</v>
      </c>
      <c r="I195" t="s">
        <v>369</v>
      </c>
      <c r="J195" t="s">
        <v>442</v>
      </c>
      <c r="K195">
        <v>1</v>
      </c>
    </row>
    <row r="196" spans="1:11" x14ac:dyDescent="0.35">
      <c r="A196">
        <v>195</v>
      </c>
      <c r="B196" t="s">
        <v>538</v>
      </c>
      <c r="C196" t="s">
        <v>214</v>
      </c>
      <c r="D196">
        <v>57</v>
      </c>
      <c r="E196" t="s">
        <v>347</v>
      </c>
      <c r="F196" t="s">
        <v>5</v>
      </c>
      <c r="G196" t="str">
        <f t="shared" si="3"/>
        <v>small</v>
      </c>
      <c r="H196">
        <v>50</v>
      </c>
      <c r="I196" t="s">
        <v>406</v>
      </c>
      <c r="J196" t="s">
        <v>433</v>
      </c>
      <c r="K196">
        <v>1</v>
      </c>
    </row>
    <row r="197" spans="1:11" x14ac:dyDescent="0.35">
      <c r="A197">
        <v>196</v>
      </c>
      <c r="B197" t="s">
        <v>537</v>
      </c>
      <c r="C197" t="s">
        <v>266</v>
      </c>
      <c r="D197">
        <v>1487</v>
      </c>
      <c r="E197" t="s">
        <v>347</v>
      </c>
      <c r="F197" t="s">
        <v>5</v>
      </c>
      <c r="G197" t="str">
        <f t="shared" si="3"/>
        <v>small</v>
      </c>
      <c r="H197">
        <v>50</v>
      </c>
      <c r="I197" t="s">
        <v>374</v>
      </c>
      <c r="J197" t="s">
        <v>21</v>
      </c>
      <c r="K197">
        <v>1</v>
      </c>
    </row>
    <row r="198" spans="1:11" x14ac:dyDescent="0.35">
      <c r="A198">
        <v>197</v>
      </c>
      <c r="B198" t="s">
        <v>96</v>
      </c>
      <c r="C198" t="s">
        <v>97</v>
      </c>
      <c r="D198">
        <v>82</v>
      </c>
      <c r="E198" t="s">
        <v>347</v>
      </c>
      <c r="F198" t="s">
        <v>346</v>
      </c>
      <c r="G198" t="str">
        <f t="shared" si="3"/>
        <v>small</v>
      </c>
      <c r="H198">
        <v>10</v>
      </c>
      <c r="I198" t="s">
        <v>367</v>
      </c>
      <c r="J198" t="s">
        <v>434</v>
      </c>
      <c r="K198">
        <v>1</v>
      </c>
    </row>
    <row r="199" spans="1:11" x14ac:dyDescent="0.35">
      <c r="A199">
        <v>198</v>
      </c>
      <c r="B199" t="s">
        <v>87</v>
      </c>
      <c r="C199" t="s">
        <v>88</v>
      </c>
      <c r="D199">
        <v>16655</v>
      </c>
      <c r="E199" t="s">
        <v>347</v>
      </c>
      <c r="F199" t="s">
        <v>346</v>
      </c>
      <c r="G199" t="str">
        <f t="shared" si="3"/>
        <v>small</v>
      </c>
      <c r="H199">
        <v>200</v>
      </c>
      <c r="I199" t="s">
        <v>367</v>
      </c>
      <c r="J199" t="s">
        <v>436</v>
      </c>
      <c r="K199">
        <v>5</v>
      </c>
    </row>
    <row r="200" spans="1:11" x14ac:dyDescent="0.35">
      <c r="A200">
        <v>199</v>
      </c>
      <c r="B200" t="s">
        <v>87</v>
      </c>
      <c r="C200" t="s">
        <v>157</v>
      </c>
      <c r="D200">
        <v>13064</v>
      </c>
      <c r="E200" t="s">
        <v>347</v>
      </c>
      <c r="F200" t="s">
        <v>346</v>
      </c>
      <c r="G200" t="str">
        <f t="shared" si="3"/>
        <v>small</v>
      </c>
      <c r="H200">
        <v>200</v>
      </c>
      <c r="I200" t="s">
        <v>367</v>
      </c>
      <c r="J200" t="s">
        <v>435</v>
      </c>
      <c r="K200">
        <v>5</v>
      </c>
    </row>
    <row r="201" spans="1:11" x14ac:dyDescent="0.35">
      <c r="A201">
        <v>200</v>
      </c>
      <c r="B201" t="s">
        <v>87</v>
      </c>
      <c r="C201" t="s">
        <v>49</v>
      </c>
      <c r="D201">
        <v>249456</v>
      </c>
      <c r="E201" t="s">
        <v>347</v>
      </c>
      <c r="F201" t="s">
        <v>346</v>
      </c>
      <c r="G201" t="str">
        <f t="shared" si="3"/>
        <v>large</v>
      </c>
      <c r="H201">
        <v>10000</v>
      </c>
      <c r="I201" t="s">
        <v>354</v>
      </c>
      <c r="J201" t="s">
        <v>447</v>
      </c>
      <c r="K201">
        <v>5</v>
      </c>
    </row>
    <row r="202" spans="1:11" x14ac:dyDescent="0.35">
      <c r="A202">
        <v>201</v>
      </c>
      <c r="B202" t="s">
        <v>535</v>
      </c>
      <c r="C202" t="s">
        <v>268</v>
      </c>
      <c r="D202">
        <v>1290</v>
      </c>
      <c r="E202" t="s">
        <v>347</v>
      </c>
      <c r="F202" t="s">
        <v>5</v>
      </c>
      <c r="G202" t="str">
        <f t="shared" si="3"/>
        <v>small</v>
      </c>
      <c r="H202">
        <v>200</v>
      </c>
      <c r="I202" t="s">
        <v>357</v>
      </c>
      <c r="J202" t="s">
        <v>440</v>
      </c>
      <c r="K202">
        <v>5</v>
      </c>
    </row>
    <row r="203" spans="1:11" x14ac:dyDescent="0.35">
      <c r="A203">
        <v>202</v>
      </c>
      <c r="B203" t="s">
        <v>534</v>
      </c>
      <c r="C203" t="s">
        <v>325</v>
      </c>
      <c r="D203">
        <v>2429</v>
      </c>
      <c r="E203" t="s">
        <v>347</v>
      </c>
      <c r="F203" t="s">
        <v>349</v>
      </c>
      <c r="G203" t="str">
        <f t="shared" si="3"/>
        <v>small</v>
      </c>
      <c r="H203">
        <v>10</v>
      </c>
      <c r="I203" t="s">
        <v>187</v>
      </c>
      <c r="J203" t="s">
        <v>473</v>
      </c>
      <c r="K203">
        <v>1</v>
      </c>
    </row>
    <row r="204" spans="1:11" x14ac:dyDescent="0.35">
      <c r="A204">
        <v>203</v>
      </c>
      <c r="B204" t="s">
        <v>257</v>
      </c>
      <c r="C204" t="s">
        <v>258</v>
      </c>
      <c r="D204">
        <v>212</v>
      </c>
      <c r="E204" t="s">
        <v>347</v>
      </c>
      <c r="F204" t="s">
        <v>349</v>
      </c>
      <c r="G204" t="str">
        <f t="shared" si="3"/>
        <v>small</v>
      </c>
      <c r="H204">
        <v>50</v>
      </c>
      <c r="I204" t="s">
        <v>367</v>
      </c>
      <c r="J204" t="s">
        <v>21</v>
      </c>
      <c r="K204">
        <v>1</v>
      </c>
    </row>
    <row r="205" spans="1:11" x14ac:dyDescent="0.35">
      <c r="A205">
        <v>204</v>
      </c>
      <c r="B205" t="s">
        <v>261</v>
      </c>
      <c r="C205" t="s">
        <v>143</v>
      </c>
      <c r="D205">
        <v>77</v>
      </c>
      <c r="E205" t="s">
        <v>347</v>
      </c>
      <c r="F205" t="s">
        <v>351</v>
      </c>
      <c r="G205" t="str">
        <f t="shared" si="3"/>
        <v>small</v>
      </c>
      <c r="H205">
        <v>50</v>
      </c>
      <c r="I205" t="s">
        <v>367</v>
      </c>
      <c r="J205" t="s">
        <v>21</v>
      </c>
      <c r="K205">
        <v>1</v>
      </c>
    </row>
    <row r="206" spans="1:11" x14ac:dyDescent="0.35">
      <c r="A206">
        <v>205</v>
      </c>
      <c r="B206" t="s">
        <v>533</v>
      </c>
      <c r="C206" t="s">
        <v>245</v>
      </c>
      <c r="D206">
        <v>1274</v>
      </c>
      <c r="E206" t="s">
        <v>348</v>
      </c>
      <c r="F206" t="s">
        <v>5</v>
      </c>
      <c r="G206" t="str">
        <f t="shared" si="3"/>
        <v>small</v>
      </c>
      <c r="H206">
        <v>50</v>
      </c>
      <c r="I206" t="s">
        <v>397</v>
      </c>
      <c r="J206" t="s">
        <v>436</v>
      </c>
      <c r="K206">
        <v>1</v>
      </c>
    </row>
    <row r="207" spans="1:11" x14ac:dyDescent="0.35">
      <c r="A207">
        <v>206</v>
      </c>
      <c r="B207" t="s">
        <v>483</v>
      </c>
      <c r="C207" t="s">
        <v>14</v>
      </c>
      <c r="D207">
        <v>496750</v>
      </c>
      <c r="E207" t="s">
        <v>347</v>
      </c>
      <c r="F207" t="s">
        <v>349</v>
      </c>
      <c r="G207" t="str">
        <f t="shared" si="3"/>
        <v>large</v>
      </c>
      <c r="H207">
        <v>10001</v>
      </c>
      <c r="I207" t="s">
        <v>352</v>
      </c>
      <c r="J207" t="s">
        <v>436</v>
      </c>
      <c r="K207">
        <v>1</v>
      </c>
    </row>
    <row r="208" spans="1:11" x14ac:dyDescent="0.35">
      <c r="A208">
        <v>207</v>
      </c>
      <c r="B208" t="s">
        <v>484</v>
      </c>
      <c r="C208" t="s">
        <v>14</v>
      </c>
      <c r="D208">
        <v>496721</v>
      </c>
      <c r="E208" t="s">
        <v>347</v>
      </c>
      <c r="F208" t="s">
        <v>349</v>
      </c>
      <c r="G208" t="str">
        <f t="shared" si="3"/>
        <v>large</v>
      </c>
      <c r="H208">
        <v>10001</v>
      </c>
      <c r="I208" t="s">
        <v>352</v>
      </c>
      <c r="J208" t="s">
        <v>436</v>
      </c>
      <c r="K208">
        <v>1</v>
      </c>
    </row>
    <row r="209" spans="1:11" x14ac:dyDescent="0.35">
      <c r="A209">
        <v>208</v>
      </c>
      <c r="B209" t="s">
        <v>141</v>
      </c>
      <c r="C209" t="s">
        <v>12</v>
      </c>
      <c r="D209">
        <v>1323402</v>
      </c>
      <c r="E209" t="s">
        <v>347</v>
      </c>
      <c r="F209" t="s">
        <v>2</v>
      </c>
      <c r="G209" t="str">
        <f t="shared" si="3"/>
        <v>large</v>
      </c>
      <c r="H209">
        <v>10001</v>
      </c>
      <c r="I209" t="s">
        <v>356</v>
      </c>
      <c r="J209" t="s">
        <v>434</v>
      </c>
      <c r="K209">
        <v>1</v>
      </c>
    </row>
    <row r="210" spans="1:11" x14ac:dyDescent="0.35">
      <c r="A210">
        <v>209</v>
      </c>
      <c r="B210" t="s">
        <v>532</v>
      </c>
      <c r="C210" t="s">
        <v>110</v>
      </c>
      <c r="D210">
        <v>2758</v>
      </c>
      <c r="E210" t="s">
        <v>348</v>
      </c>
      <c r="F210" t="s">
        <v>5</v>
      </c>
      <c r="G210" t="str">
        <f t="shared" si="3"/>
        <v>small</v>
      </c>
      <c r="H210">
        <v>50</v>
      </c>
      <c r="I210" t="s">
        <v>382</v>
      </c>
      <c r="J210" t="s">
        <v>440</v>
      </c>
      <c r="K210">
        <v>1</v>
      </c>
    </row>
    <row r="211" spans="1:11" x14ac:dyDescent="0.35">
      <c r="A211">
        <v>210</v>
      </c>
      <c r="B211" t="s">
        <v>82</v>
      </c>
      <c r="C211" t="s">
        <v>28</v>
      </c>
      <c r="D211">
        <v>43960</v>
      </c>
      <c r="E211" t="s">
        <v>347</v>
      </c>
      <c r="F211" t="s">
        <v>346</v>
      </c>
      <c r="G211" t="str">
        <f t="shared" si="3"/>
        <v>medium</v>
      </c>
      <c r="H211">
        <v>500</v>
      </c>
      <c r="I211" t="s">
        <v>359</v>
      </c>
      <c r="J211" t="s">
        <v>436</v>
      </c>
      <c r="K211">
        <v>2</v>
      </c>
    </row>
    <row r="212" spans="1:11" x14ac:dyDescent="0.35">
      <c r="A212">
        <v>211</v>
      </c>
      <c r="B212" t="s">
        <v>24</v>
      </c>
      <c r="C212" t="s">
        <v>25</v>
      </c>
      <c r="D212">
        <v>30977</v>
      </c>
      <c r="E212" t="s">
        <v>347</v>
      </c>
      <c r="F212" t="s">
        <v>5</v>
      </c>
      <c r="G212" t="str">
        <f t="shared" si="3"/>
        <v>medium</v>
      </c>
      <c r="H212">
        <v>1000</v>
      </c>
      <c r="I212" t="s">
        <v>358</v>
      </c>
      <c r="J212" t="s">
        <v>441</v>
      </c>
      <c r="K212">
        <v>5</v>
      </c>
    </row>
    <row r="213" spans="1:11" x14ac:dyDescent="0.35">
      <c r="A213">
        <v>212</v>
      </c>
      <c r="B213" t="s">
        <v>152</v>
      </c>
      <c r="C213" t="s">
        <v>153</v>
      </c>
      <c r="D213">
        <v>7289</v>
      </c>
      <c r="E213" t="s">
        <v>347</v>
      </c>
      <c r="F213" t="s">
        <v>5</v>
      </c>
      <c r="G213" t="str">
        <f t="shared" si="3"/>
        <v>small</v>
      </c>
      <c r="H213">
        <v>200</v>
      </c>
      <c r="I213" t="s">
        <v>394</v>
      </c>
      <c r="J213" t="s">
        <v>441</v>
      </c>
      <c r="K213">
        <v>5</v>
      </c>
    </row>
    <row r="214" spans="1:11" x14ac:dyDescent="0.35">
      <c r="A214">
        <v>213</v>
      </c>
      <c r="B214" t="s">
        <v>199</v>
      </c>
      <c r="C214" t="s">
        <v>200</v>
      </c>
      <c r="D214">
        <v>336</v>
      </c>
      <c r="E214" t="s">
        <v>347</v>
      </c>
      <c r="F214" t="s">
        <v>5</v>
      </c>
      <c r="G214" t="str">
        <f t="shared" si="3"/>
        <v>medium</v>
      </c>
      <c r="H214">
        <v>500</v>
      </c>
      <c r="I214" t="s">
        <v>404</v>
      </c>
      <c r="J214" t="s">
        <v>436</v>
      </c>
      <c r="K214">
        <v>2</v>
      </c>
    </row>
    <row r="215" spans="1:11" x14ac:dyDescent="0.35">
      <c r="A215">
        <v>214</v>
      </c>
      <c r="B215" t="s">
        <v>288</v>
      </c>
      <c r="C215" t="s">
        <v>289</v>
      </c>
      <c r="D215">
        <v>5678</v>
      </c>
      <c r="E215" t="s">
        <v>347</v>
      </c>
      <c r="F215" t="s">
        <v>5</v>
      </c>
      <c r="G215" t="str">
        <f t="shared" si="3"/>
        <v>small</v>
      </c>
      <c r="H215">
        <v>50</v>
      </c>
      <c r="I215" t="s">
        <v>405</v>
      </c>
      <c r="J215" t="s">
        <v>436</v>
      </c>
      <c r="K215">
        <v>1</v>
      </c>
    </row>
    <row r="216" spans="1:11" x14ac:dyDescent="0.35">
      <c r="A216">
        <v>215</v>
      </c>
      <c r="B216" t="s">
        <v>181</v>
      </c>
      <c r="C216" t="s">
        <v>182</v>
      </c>
      <c r="D216">
        <v>1798062</v>
      </c>
      <c r="E216" t="s">
        <v>347</v>
      </c>
      <c r="F216" t="s">
        <v>349</v>
      </c>
      <c r="G216" t="str">
        <f t="shared" si="3"/>
        <v>large</v>
      </c>
      <c r="H216">
        <v>10001</v>
      </c>
      <c r="I216" t="s">
        <v>356</v>
      </c>
      <c r="J216" t="s">
        <v>440</v>
      </c>
      <c r="K216">
        <v>1</v>
      </c>
    </row>
    <row r="217" spans="1:11" x14ac:dyDescent="0.35">
      <c r="A217">
        <v>216</v>
      </c>
      <c r="B217" t="s">
        <v>171</v>
      </c>
      <c r="C217" t="s">
        <v>172</v>
      </c>
      <c r="D217">
        <v>9339</v>
      </c>
      <c r="E217" t="s">
        <v>347</v>
      </c>
      <c r="F217" t="s">
        <v>349</v>
      </c>
      <c r="G217" t="str">
        <f t="shared" si="3"/>
        <v>medium</v>
      </c>
      <c r="H217">
        <v>500</v>
      </c>
      <c r="I217" t="s">
        <v>369</v>
      </c>
      <c r="J217" t="s">
        <v>442</v>
      </c>
      <c r="K217">
        <v>2</v>
      </c>
    </row>
    <row r="218" spans="1:11" x14ac:dyDescent="0.35">
      <c r="A218">
        <v>217</v>
      </c>
      <c r="B218" t="s">
        <v>531</v>
      </c>
      <c r="C218" t="s">
        <v>290</v>
      </c>
      <c r="D218">
        <v>4705</v>
      </c>
      <c r="E218" t="s">
        <v>347</v>
      </c>
      <c r="F218" t="s">
        <v>5</v>
      </c>
      <c r="G218" t="str">
        <f t="shared" si="3"/>
        <v>small</v>
      </c>
      <c r="H218">
        <v>50</v>
      </c>
      <c r="I218" t="s">
        <v>375</v>
      </c>
      <c r="J218" t="s">
        <v>434</v>
      </c>
      <c r="K218">
        <v>1</v>
      </c>
    </row>
    <row r="219" spans="1:11" x14ac:dyDescent="0.35">
      <c r="A219">
        <v>218</v>
      </c>
      <c r="B219" t="s">
        <v>530</v>
      </c>
      <c r="C219" t="s">
        <v>244</v>
      </c>
      <c r="D219">
        <v>577</v>
      </c>
      <c r="E219" t="s">
        <v>422</v>
      </c>
      <c r="F219" t="s">
        <v>349</v>
      </c>
      <c r="G219" t="str">
        <f t="shared" si="3"/>
        <v>small</v>
      </c>
      <c r="H219">
        <v>200</v>
      </c>
      <c r="I219" t="s">
        <v>383</v>
      </c>
      <c r="J219" t="s">
        <v>441</v>
      </c>
      <c r="K219">
        <v>5</v>
      </c>
    </row>
    <row r="220" spans="1:11" x14ac:dyDescent="0.35">
      <c r="A220">
        <v>219</v>
      </c>
      <c r="B220" t="s">
        <v>235</v>
      </c>
      <c r="C220" t="s">
        <v>236</v>
      </c>
      <c r="D220">
        <v>2869073</v>
      </c>
      <c r="E220" t="s">
        <v>347</v>
      </c>
      <c r="F220" t="s">
        <v>349</v>
      </c>
      <c r="G220" t="str">
        <f t="shared" si="3"/>
        <v>large</v>
      </c>
      <c r="H220">
        <v>10001</v>
      </c>
      <c r="I220" t="s">
        <v>355</v>
      </c>
      <c r="J220" t="s">
        <v>438</v>
      </c>
      <c r="K220">
        <v>1</v>
      </c>
    </row>
    <row r="221" spans="1:11" x14ac:dyDescent="0.35">
      <c r="A221">
        <v>220</v>
      </c>
      <c r="B221" t="s">
        <v>398</v>
      </c>
      <c r="C221" t="s">
        <v>121</v>
      </c>
      <c r="D221">
        <v>384</v>
      </c>
      <c r="E221" t="s">
        <v>347</v>
      </c>
      <c r="F221" t="s">
        <v>5</v>
      </c>
      <c r="G221" t="str">
        <f t="shared" si="3"/>
        <v>small</v>
      </c>
      <c r="H221">
        <v>200</v>
      </c>
      <c r="I221" t="s">
        <v>385</v>
      </c>
      <c r="J221" t="s">
        <v>441</v>
      </c>
      <c r="K221">
        <v>5</v>
      </c>
    </row>
    <row r="222" spans="1:11" x14ac:dyDescent="0.35">
      <c r="A222">
        <v>221</v>
      </c>
      <c r="B222" t="s">
        <v>529</v>
      </c>
      <c r="C222" t="s">
        <v>176</v>
      </c>
      <c r="D222">
        <v>2941</v>
      </c>
      <c r="E222" t="s">
        <v>347</v>
      </c>
      <c r="F222" t="s">
        <v>5</v>
      </c>
      <c r="G222" t="str">
        <f t="shared" si="3"/>
        <v>small</v>
      </c>
      <c r="H222">
        <v>50</v>
      </c>
      <c r="I222" t="s">
        <v>352</v>
      </c>
      <c r="J222" t="s">
        <v>443</v>
      </c>
      <c r="K222">
        <v>1</v>
      </c>
    </row>
    <row r="223" spans="1:11" x14ac:dyDescent="0.35">
      <c r="A223">
        <v>222</v>
      </c>
      <c r="B223" t="s">
        <v>528</v>
      </c>
      <c r="C223" t="s">
        <v>218</v>
      </c>
      <c r="D223">
        <v>6585787</v>
      </c>
      <c r="E223" t="s">
        <v>347</v>
      </c>
      <c r="F223" t="s">
        <v>349</v>
      </c>
      <c r="G223" t="str">
        <f t="shared" si="3"/>
        <v>large</v>
      </c>
      <c r="H223">
        <v>10001</v>
      </c>
      <c r="I223" t="s">
        <v>352</v>
      </c>
      <c r="J223" t="s">
        <v>432</v>
      </c>
      <c r="K223">
        <v>1</v>
      </c>
    </row>
    <row r="224" spans="1:11" x14ac:dyDescent="0.35">
      <c r="A224">
        <v>223</v>
      </c>
      <c r="B224" t="s">
        <v>527</v>
      </c>
      <c r="C224" t="s">
        <v>250</v>
      </c>
      <c r="D224">
        <v>16499</v>
      </c>
      <c r="E224" t="s">
        <v>347</v>
      </c>
      <c r="F224" t="s">
        <v>5</v>
      </c>
      <c r="G224" t="str">
        <f t="shared" si="3"/>
        <v>small</v>
      </c>
      <c r="H224">
        <v>200</v>
      </c>
      <c r="I224" t="s">
        <v>352</v>
      </c>
      <c r="J224" t="s">
        <v>432</v>
      </c>
      <c r="K224">
        <v>5</v>
      </c>
    </row>
    <row r="225" spans="1:11" x14ac:dyDescent="0.35">
      <c r="A225">
        <v>224</v>
      </c>
      <c r="B225" t="s">
        <v>526</v>
      </c>
      <c r="C225" t="s">
        <v>116</v>
      </c>
      <c r="D225">
        <v>91</v>
      </c>
      <c r="E225" t="s">
        <v>347</v>
      </c>
      <c r="F225" t="s">
        <v>5</v>
      </c>
      <c r="G225" t="str">
        <f t="shared" si="3"/>
        <v>small</v>
      </c>
      <c r="H225">
        <v>10</v>
      </c>
      <c r="I225" t="s">
        <v>360</v>
      </c>
      <c r="J225" t="s">
        <v>436</v>
      </c>
      <c r="K225">
        <v>1</v>
      </c>
    </row>
    <row r="226" spans="1:11" x14ac:dyDescent="0.35">
      <c r="A226">
        <v>225</v>
      </c>
      <c r="B226" t="s">
        <v>13</v>
      </c>
      <c r="C226" t="s">
        <v>14</v>
      </c>
      <c r="D226">
        <v>496688</v>
      </c>
      <c r="E226" t="s">
        <v>347</v>
      </c>
      <c r="F226" t="s">
        <v>346</v>
      </c>
      <c r="G226" t="str">
        <f t="shared" si="3"/>
        <v>large</v>
      </c>
      <c r="H226">
        <v>10001</v>
      </c>
      <c r="I226" t="s">
        <v>352</v>
      </c>
      <c r="J226" t="s">
        <v>436</v>
      </c>
      <c r="K226">
        <v>1</v>
      </c>
    </row>
    <row r="227" spans="1:11" x14ac:dyDescent="0.35">
      <c r="A227">
        <v>226</v>
      </c>
      <c r="B227" t="s">
        <v>43</v>
      </c>
      <c r="C227" t="s">
        <v>14</v>
      </c>
      <c r="D227">
        <v>496693</v>
      </c>
      <c r="E227" t="s">
        <v>347</v>
      </c>
      <c r="F227" t="s">
        <v>346</v>
      </c>
      <c r="G227" t="str">
        <f t="shared" si="3"/>
        <v>large</v>
      </c>
      <c r="H227">
        <v>10001</v>
      </c>
      <c r="I227" t="s">
        <v>352</v>
      </c>
      <c r="J227" t="s">
        <v>436</v>
      </c>
      <c r="K227">
        <v>1</v>
      </c>
    </row>
    <row r="228" spans="1:11" x14ac:dyDescent="0.35">
      <c r="A228">
        <v>227</v>
      </c>
      <c r="B228" t="s">
        <v>310</v>
      </c>
      <c r="C228" t="s">
        <v>311</v>
      </c>
      <c r="D228">
        <v>620155</v>
      </c>
      <c r="E228" t="s">
        <v>347</v>
      </c>
      <c r="F228" t="s">
        <v>346</v>
      </c>
      <c r="G228" t="str">
        <f t="shared" si="3"/>
        <v>large</v>
      </c>
      <c r="H228">
        <v>10001</v>
      </c>
      <c r="I228" t="s">
        <v>405</v>
      </c>
      <c r="J228" t="s">
        <v>433</v>
      </c>
      <c r="K228">
        <v>1</v>
      </c>
    </row>
    <row r="229" spans="1:11" x14ac:dyDescent="0.35">
      <c r="A229">
        <v>228</v>
      </c>
      <c r="B229" t="s">
        <v>525</v>
      </c>
      <c r="C229" t="s">
        <v>63</v>
      </c>
      <c r="D229">
        <v>138861</v>
      </c>
      <c r="E229" t="s">
        <v>347</v>
      </c>
      <c r="F229" t="s">
        <v>349</v>
      </c>
      <c r="G229" t="str">
        <f t="shared" si="3"/>
        <v>medium</v>
      </c>
      <c r="H229">
        <v>1000</v>
      </c>
      <c r="I229" t="s">
        <v>372</v>
      </c>
      <c r="J229" t="s">
        <v>436</v>
      </c>
      <c r="K229">
        <v>5</v>
      </c>
    </row>
    <row r="230" spans="1:11" x14ac:dyDescent="0.35">
      <c r="A230">
        <v>229</v>
      </c>
      <c r="B230" t="s">
        <v>94</v>
      </c>
      <c r="C230" t="s">
        <v>95</v>
      </c>
      <c r="D230">
        <v>318561</v>
      </c>
      <c r="E230" t="s">
        <v>347</v>
      </c>
      <c r="F230" t="s">
        <v>2</v>
      </c>
      <c r="G230" t="str">
        <f t="shared" si="3"/>
        <v>small</v>
      </c>
      <c r="H230">
        <v>50</v>
      </c>
      <c r="I230" t="s">
        <v>367</v>
      </c>
      <c r="J230" t="s">
        <v>432</v>
      </c>
      <c r="K230">
        <v>1</v>
      </c>
    </row>
    <row r="231" spans="1:11" x14ac:dyDescent="0.35">
      <c r="A231">
        <v>230</v>
      </c>
      <c r="B231" t="s">
        <v>76</v>
      </c>
      <c r="C231" t="s">
        <v>12</v>
      </c>
      <c r="D231">
        <v>1323391</v>
      </c>
      <c r="E231" t="s">
        <v>347</v>
      </c>
      <c r="F231" t="s">
        <v>346</v>
      </c>
      <c r="G231" t="str">
        <f t="shared" si="3"/>
        <v>large</v>
      </c>
      <c r="H231">
        <v>10001</v>
      </c>
      <c r="I231" t="s">
        <v>356</v>
      </c>
      <c r="J231" t="s">
        <v>434</v>
      </c>
      <c r="K231">
        <v>1</v>
      </c>
    </row>
    <row r="232" spans="1:11" x14ac:dyDescent="0.35">
      <c r="A232">
        <v>231</v>
      </c>
      <c r="B232" t="s">
        <v>76</v>
      </c>
      <c r="C232" t="s">
        <v>145</v>
      </c>
      <c r="D232">
        <v>88</v>
      </c>
      <c r="E232" t="s">
        <v>347</v>
      </c>
      <c r="F232" t="s">
        <v>349</v>
      </c>
      <c r="G232" t="str">
        <f t="shared" si="3"/>
        <v>small</v>
      </c>
      <c r="H232">
        <v>50</v>
      </c>
      <c r="I232" t="s">
        <v>367</v>
      </c>
      <c r="J232" t="s">
        <v>440</v>
      </c>
      <c r="K232">
        <v>1</v>
      </c>
    </row>
    <row r="233" spans="1:11" x14ac:dyDescent="0.35">
      <c r="A233">
        <v>232</v>
      </c>
      <c r="B233" t="s">
        <v>524</v>
      </c>
      <c r="C233" t="s">
        <v>254</v>
      </c>
      <c r="D233">
        <v>822427</v>
      </c>
      <c r="E233" t="s">
        <v>347</v>
      </c>
      <c r="F233" t="s">
        <v>349</v>
      </c>
      <c r="G233" t="str">
        <f t="shared" si="3"/>
        <v>large</v>
      </c>
      <c r="H233">
        <v>10001</v>
      </c>
      <c r="I233" t="s">
        <v>352</v>
      </c>
      <c r="J233" t="s">
        <v>438</v>
      </c>
      <c r="K233">
        <v>1</v>
      </c>
    </row>
    <row r="234" spans="1:11" x14ac:dyDescent="0.35">
      <c r="A234">
        <v>233</v>
      </c>
      <c r="B234" t="s">
        <v>524</v>
      </c>
      <c r="C234" t="s">
        <v>170</v>
      </c>
      <c r="D234">
        <v>747358</v>
      </c>
      <c r="E234" t="s">
        <v>347</v>
      </c>
      <c r="F234" t="s">
        <v>346</v>
      </c>
      <c r="G234" t="str">
        <f t="shared" si="3"/>
        <v>large</v>
      </c>
      <c r="H234">
        <v>10001</v>
      </c>
      <c r="I234" t="s">
        <v>352</v>
      </c>
      <c r="J234" t="s">
        <v>432</v>
      </c>
      <c r="K234">
        <v>1</v>
      </c>
    </row>
    <row r="235" spans="1:11" x14ac:dyDescent="0.35">
      <c r="A235">
        <v>234</v>
      </c>
      <c r="B235" t="s">
        <v>523</v>
      </c>
      <c r="C235" t="s">
        <v>110</v>
      </c>
      <c r="D235">
        <v>2758</v>
      </c>
      <c r="E235" t="s">
        <v>347</v>
      </c>
      <c r="F235" t="s">
        <v>5</v>
      </c>
      <c r="G235" t="str">
        <f t="shared" si="3"/>
        <v>small</v>
      </c>
      <c r="H235">
        <v>50</v>
      </c>
      <c r="I235" t="s">
        <v>382</v>
      </c>
      <c r="J235" t="s">
        <v>436</v>
      </c>
      <c r="K235">
        <v>1</v>
      </c>
    </row>
    <row r="236" spans="1:11" x14ac:dyDescent="0.35">
      <c r="A236">
        <v>235</v>
      </c>
      <c r="B236" t="s">
        <v>293</v>
      </c>
      <c r="C236" t="s">
        <v>91</v>
      </c>
      <c r="D236">
        <v>5003726</v>
      </c>
      <c r="E236" t="s">
        <v>347</v>
      </c>
      <c r="F236" t="s">
        <v>346</v>
      </c>
      <c r="G236" t="str">
        <f t="shared" si="3"/>
        <v>large</v>
      </c>
      <c r="H236">
        <v>10000</v>
      </c>
      <c r="I236" t="s">
        <v>376</v>
      </c>
      <c r="J236" t="s">
        <v>451</v>
      </c>
      <c r="K236">
        <v>5</v>
      </c>
    </row>
    <row r="237" spans="1:11" x14ac:dyDescent="0.35">
      <c r="A237">
        <v>236</v>
      </c>
      <c r="B237" t="s">
        <v>522</v>
      </c>
      <c r="C237" t="s">
        <v>0</v>
      </c>
      <c r="D237">
        <v>718514</v>
      </c>
      <c r="E237" t="s">
        <v>347</v>
      </c>
      <c r="F237" t="s">
        <v>346</v>
      </c>
      <c r="G237" t="str">
        <f t="shared" si="3"/>
        <v>large</v>
      </c>
      <c r="H237">
        <v>5000</v>
      </c>
      <c r="I237" t="s">
        <v>352</v>
      </c>
      <c r="J237" t="s">
        <v>434</v>
      </c>
      <c r="K237">
        <v>1</v>
      </c>
    </row>
    <row r="238" spans="1:11" x14ac:dyDescent="0.35">
      <c r="A238">
        <v>237</v>
      </c>
      <c r="B238" t="s">
        <v>34</v>
      </c>
      <c r="C238" t="s">
        <v>35</v>
      </c>
      <c r="D238">
        <v>156579</v>
      </c>
      <c r="E238" t="s">
        <v>347</v>
      </c>
      <c r="F238" t="s">
        <v>346</v>
      </c>
      <c r="G238" t="str">
        <f t="shared" si="3"/>
        <v>large</v>
      </c>
      <c r="H238">
        <v>10001</v>
      </c>
      <c r="I238" t="s">
        <v>362</v>
      </c>
      <c r="J238" t="s">
        <v>443</v>
      </c>
      <c r="K238">
        <v>1</v>
      </c>
    </row>
    <row r="239" spans="1:11" x14ac:dyDescent="0.35">
      <c r="A239">
        <v>238</v>
      </c>
      <c r="B239" t="s">
        <v>226</v>
      </c>
      <c r="C239" t="s">
        <v>227</v>
      </c>
      <c r="D239">
        <v>710592</v>
      </c>
      <c r="E239" t="s">
        <v>347</v>
      </c>
      <c r="F239" t="s">
        <v>350</v>
      </c>
      <c r="G239" t="str">
        <f t="shared" si="3"/>
        <v>large</v>
      </c>
      <c r="H239">
        <v>10000</v>
      </c>
      <c r="I239" t="s">
        <v>397</v>
      </c>
      <c r="J239" t="s">
        <v>436</v>
      </c>
      <c r="K239">
        <v>5</v>
      </c>
    </row>
    <row r="240" spans="1:11" x14ac:dyDescent="0.35">
      <c r="A240">
        <v>239</v>
      </c>
      <c r="B240" t="s">
        <v>521</v>
      </c>
      <c r="C240" t="s">
        <v>60</v>
      </c>
      <c r="D240">
        <v>27110</v>
      </c>
      <c r="E240" t="s">
        <v>422</v>
      </c>
      <c r="F240" t="s">
        <v>346</v>
      </c>
      <c r="G240" t="str">
        <f t="shared" si="3"/>
        <v>medium</v>
      </c>
      <c r="H240">
        <v>500</v>
      </c>
      <c r="I240" t="s">
        <v>370</v>
      </c>
      <c r="J240" t="s">
        <v>449</v>
      </c>
      <c r="K240">
        <v>2</v>
      </c>
    </row>
    <row r="241" spans="1:11" x14ac:dyDescent="0.35">
      <c r="A241">
        <v>240</v>
      </c>
      <c r="B241" t="s">
        <v>326</v>
      </c>
      <c r="C241" t="s">
        <v>327</v>
      </c>
      <c r="D241">
        <v>17607</v>
      </c>
      <c r="E241" t="s">
        <v>347</v>
      </c>
      <c r="F241" t="s">
        <v>346</v>
      </c>
      <c r="G241" t="str">
        <f t="shared" si="3"/>
        <v>large</v>
      </c>
      <c r="H241">
        <v>5000</v>
      </c>
      <c r="I241" t="s">
        <v>357</v>
      </c>
      <c r="J241" t="s">
        <v>441</v>
      </c>
      <c r="K241">
        <v>1</v>
      </c>
    </row>
    <row r="242" spans="1:11" x14ac:dyDescent="0.35">
      <c r="A242">
        <v>241</v>
      </c>
      <c r="B242" t="s">
        <v>326</v>
      </c>
      <c r="C242" t="s">
        <v>303</v>
      </c>
      <c r="D242">
        <v>760</v>
      </c>
      <c r="E242" t="s">
        <v>347</v>
      </c>
      <c r="F242" t="s">
        <v>346</v>
      </c>
      <c r="G242" t="str">
        <f t="shared" si="3"/>
        <v>small</v>
      </c>
      <c r="H242">
        <v>10</v>
      </c>
      <c r="I242" t="s">
        <v>367</v>
      </c>
      <c r="J242" t="s">
        <v>469</v>
      </c>
      <c r="K242">
        <v>1</v>
      </c>
    </row>
    <row r="243" spans="1:11" x14ac:dyDescent="0.35">
      <c r="A243">
        <v>242</v>
      </c>
      <c r="B243" t="s">
        <v>520</v>
      </c>
      <c r="C243" t="s">
        <v>240</v>
      </c>
      <c r="D243">
        <v>3980</v>
      </c>
      <c r="E243" t="s">
        <v>347</v>
      </c>
      <c r="F243" t="s">
        <v>2</v>
      </c>
      <c r="G243" t="str">
        <f t="shared" si="3"/>
        <v>small</v>
      </c>
      <c r="H243">
        <v>50</v>
      </c>
      <c r="I243" t="s">
        <v>359</v>
      </c>
      <c r="J243" t="s">
        <v>436</v>
      </c>
      <c r="K243">
        <v>1</v>
      </c>
    </row>
    <row r="244" spans="1:11" x14ac:dyDescent="0.35">
      <c r="A244">
        <v>243</v>
      </c>
      <c r="B244" t="s">
        <v>519</v>
      </c>
      <c r="C244" t="s">
        <v>201</v>
      </c>
      <c r="D244">
        <v>3372</v>
      </c>
      <c r="E244" t="s">
        <v>347</v>
      </c>
      <c r="F244" t="s">
        <v>346</v>
      </c>
      <c r="G244" t="str">
        <f t="shared" si="3"/>
        <v>small</v>
      </c>
      <c r="H244">
        <v>200</v>
      </c>
      <c r="I244" t="s">
        <v>405</v>
      </c>
      <c r="J244" t="s">
        <v>443</v>
      </c>
      <c r="K244">
        <v>5</v>
      </c>
    </row>
    <row r="245" spans="1:11" x14ac:dyDescent="0.35">
      <c r="A245">
        <v>244</v>
      </c>
      <c r="B245" t="s">
        <v>518</v>
      </c>
      <c r="C245" t="s">
        <v>339</v>
      </c>
      <c r="D245">
        <v>1484</v>
      </c>
      <c r="E245" t="s">
        <v>347</v>
      </c>
      <c r="F245" t="s">
        <v>5</v>
      </c>
      <c r="G245" t="str">
        <f t="shared" si="3"/>
        <v>small</v>
      </c>
      <c r="H245">
        <v>50</v>
      </c>
      <c r="I245" t="s">
        <v>358</v>
      </c>
      <c r="J245" t="s">
        <v>434</v>
      </c>
      <c r="K245">
        <v>1</v>
      </c>
    </row>
    <row r="246" spans="1:11" x14ac:dyDescent="0.35">
      <c r="A246">
        <v>245</v>
      </c>
      <c r="B246" t="s">
        <v>517</v>
      </c>
      <c r="C246" t="s">
        <v>132</v>
      </c>
      <c r="D246">
        <v>415663</v>
      </c>
      <c r="E246" t="s">
        <v>347</v>
      </c>
      <c r="F246" t="s">
        <v>2</v>
      </c>
      <c r="G246" t="str">
        <f t="shared" si="3"/>
        <v>large</v>
      </c>
      <c r="H246">
        <v>10000</v>
      </c>
      <c r="I246" t="s">
        <v>360</v>
      </c>
      <c r="J246" t="s">
        <v>455</v>
      </c>
      <c r="K246">
        <v>5</v>
      </c>
    </row>
    <row r="247" spans="1:11" x14ac:dyDescent="0.35">
      <c r="A247">
        <v>246</v>
      </c>
      <c r="B247" t="s">
        <v>81</v>
      </c>
      <c r="C247" t="s">
        <v>14</v>
      </c>
      <c r="D247">
        <v>496700</v>
      </c>
      <c r="E247" t="s">
        <v>347</v>
      </c>
      <c r="F247" t="s">
        <v>349</v>
      </c>
      <c r="G247" t="str">
        <f t="shared" si="3"/>
        <v>large</v>
      </c>
      <c r="H247">
        <v>10001</v>
      </c>
      <c r="I247" t="s">
        <v>352</v>
      </c>
      <c r="J247" t="s">
        <v>433</v>
      </c>
      <c r="K247">
        <v>1</v>
      </c>
    </row>
    <row r="248" spans="1:11" x14ac:dyDescent="0.35">
      <c r="A248">
        <v>247</v>
      </c>
      <c r="B248" t="s">
        <v>81</v>
      </c>
      <c r="C248" t="s">
        <v>14</v>
      </c>
      <c r="D248">
        <v>496747</v>
      </c>
      <c r="E248" t="s">
        <v>347</v>
      </c>
      <c r="F248" t="s">
        <v>349</v>
      </c>
      <c r="G248" t="str">
        <f t="shared" si="3"/>
        <v>large</v>
      </c>
      <c r="H248">
        <v>10001</v>
      </c>
      <c r="I248" t="s">
        <v>352</v>
      </c>
      <c r="J248" t="s">
        <v>433</v>
      </c>
      <c r="K248">
        <v>1</v>
      </c>
    </row>
    <row r="249" spans="1:11" x14ac:dyDescent="0.35">
      <c r="A249">
        <v>248</v>
      </c>
      <c r="B249" t="s">
        <v>81</v>
      </c>
      <c r="C249" t="s">
        <v>14</v>
      </c>
      <c r="D249">
        <v>496747</v>
      </c>
      <c r="E249" t="s">
        <v>347</v>
      </c>
      <c r="F249" t="s">
        <v>349</v>
      </c>
      <c r="G249" t="str">
        <f t="shared" si="3"/>
        <v>large</v>
      </c>
      <c r="H249">
        <v>10001</v>
      </c>
      <c r="I249" t="s">
        <v>352</v>
      </c>
      <c r="J249" t="s">
        <v>433</v>
      </c>
      <c r="K249">
        <v>1</v>
      </c>
    </row>
    <row r="250" spans="1:11" x14ac:dyDescent="0.35">
      <c r="A250">
        <v>249</v>
      </c>
      <c r="B250" t="s">
        <v>81</v>
      </c>
      <c r="C250" t="s">
        <v>14</v>
      </c>
      <c r="D250">
        <v>496747</v>
      </c>
      <c r="E250" t="s">
        <v>347</v>
      </c>
      <c r="F250" t="s">
        <v>349</v>
      </c>
      <c r="G250" t="str">
        <f t="shared" si="3"/>
        <v>large</v>
      </c>
      <c r="H250">
        <v>10001</v>
      </c>
      <c r="I250" t="s">
        <v>352</v>
      </c>
      <c r="J250" t="s">
        <v>433</v>
      </c>
      <c r="K250">
        <v>1</v>
      </c>
    </row>
    <row r="251" spans="1:11" x14ac:dyDescent="0.35">
      <c r="A251">
        <v>250</v>
      </c>
      <c r="B251" t="s">
        <v>193</v>
      </c>
      <c r="C251" t="s">
        <v>194</v>
      </c>
      <c r="D251">
        <v>5065</v>
      </c>
      <c r="E251" t="s">
        <v>347</v>
      </c>
      <c r="F251" t="s">
        <v>349</v>
      </c>
      <c r="G251" t="str">
        <f t="shared" si="3"/>
        <v>medium</v>
      </c>
      <c r="H251">
        <v>500</v>
      </c>
      <c r="I251" t="s">
        <v>369</v>
      </c>
      <c r="J251" t="s">
        <v>461</v>
      </c>
      <c r="K251">
        <v>2</v>
      </c>
    </row>
    <row r="252" spans="1:11" x14ac:dyDescent="0.35">
      <c r="A252">
        <v>251</v>
      </c>
      <c r="B252" t="s">
        <v>334</v>
      </c>
      <c r="C252" t="s">
        <v>194</v>
      </c>
      <c r="D252">
        <v>5065</v>
      </c>
      <c r="E252" t="s">
        <v>347</v>
      </c>
      <c r="F252" t="s">
        <v>346</v>
      </c>
      <c r="G252" t="str">
        <f t="shared" si="3"/>
        <v>medium</v>
      </c>
      <c r="H252">
        <v>500</v>
      </c>
      <c r="I252" t="s">
        <v>369</v>
      </c>
      <c r="J252" t="s">
        <v>475</v>
      </c>
      <c r="K252">
        <v>2</v>
      </c>
    </row>
    <row r="253" spans="1:11" x14ac:dyDescent="0.35">
      <c r="A253">
        <v>252</v>
      </c>
      <c r="B253" t="s">
        <v>516</v>
      </c>
      <c r="C253" t="s">
        <v>151</v>
      </c>
      <c r="D253">
        <v>321</v>
      </c>
      <c r="E253" t="s">
        <v>348</v>
      </c>
      <c r="F253" t="s">
        <v>5</v>
      </c>
      <c r="G253" t="str">
        <f t="shared" si="3"/>
        <v>small</v>
      </c>
      <c r="H253">
        <v>10</v>
      </c>
      <c r="I253" t="s">
        <v>368</v>
      </c>
      <c r="J253" t="s">
        <v>436</v>
      </c>
      <c r="K253">
        <v>1</v>
      </c>
    </row>
    <row r="254" spans="1:11" x14ac:dyDescent="0.35">
      <c r="A254">
        <v>253</v>
      </c>
      <c r="B254" t="s">
        <v>301</v>
      </c>
      <c r="C254" t="s">
        <v>302</v>
      </c>
      <c r="D254">
        <v>124</v>
      </c>
      <c r="E254" t="s">
        <v>347</v>
      </c>
      <c r="F254" t="s">
        <v>349</v>
      </c>
      <c r="G254" t="str">
        <f t="shared" si="3"/>
        <v>small</v>
      </c>
      <c r="H254">
        <v>50</v>
      </c>
      <c r="I254" t="s">
        <v>369</v>
      </c>
      <c r="J254" t="s">
        <v>444</v>
      </c>
      <c r="K254">
        <v>1</v>
      </c>
    </row>
    <row r="255" spans="1:11" x14ac:dyDescent="0.35">
      <c r="A255">
        <v>254</v>
      </c>
      <c r="B255" t="s">
        <v>86</v>
      </c>
      <c r="C255" t="s">
        <v>12</v>
      </c>
      <c r="D255">
        <v>1323392</v>
      </c>
      <c r="E255" t="s">
        <v>347</v>
      </c>
      <c r="F255" t="s">
        <v>2</v>
      </c>
      <c r="G255" t="str">
        <f t="shared" si="3"/>
        <v>large</v>
      </c>
      <c r="H255">
        <v>10001</v>
      </c>
      <c r="I255" t="s">
        <v>356</v>
      </c>
      <c r="J255" t="s">
        <v>434</v>
      </c>
      <c r="K255">
        <v>1</v>
      </c>
    </row>
    <row r="256" spans="1:11" x14ac:dyDescent="0.35">
      <c r="A256">
        <v>255</v>
      </c>
      <c r="B256" t="s">
        <v>37</v>
      </c>
      <c r="C256" t="s">
        <v>38</v>
      </c>
      <c r="D256">
        <v>9171</v>
      </c>
      <c r="E256" t="s">
        <v>347</v>
      </c>
      <c r="F256" t="s">
        <v>349</v>
      </c>
      <c r="G256" t="str">
        <f t="shared" si="3"/>
        <v>large</v>
      </c>
      <c r="H256">
        <v>5000</v>
      </c>
      <c r="I256" t="s">
        <v>364</v>
      </c>
      <c r="J256" t="s">
        <v>433</v>
      </c>
      <c r="K256">
        <v>1</v>
      </c>
    </row>
    <row r="257" spans="1:11" x14ac:dyDescent="0.35">
      <c r="A257">
        <v>256</v>
      </c>
      <c r="B257" t="s">
        <v>515</v>
      </c>
      <c r="C257" t="s">
        <v>306</v>
      </c>
      <c r="D257">
        <v>29447</v>
      </c>
      <c r="E257" t="s">
        <v>347</v>
      </c>
      <c r="F257" t="s">
        <v>346</v>
      </c>
      <c r="G257" t="str">
        <f t="shared" si="3"/>
        <v>small</v>
      </c>
      <c r="H257">
        <v>200</v>
      </c>
      <c r="I257" t="s">
        <v>387</v>
      </c>
      <c r="J257" t="s">
        <v>436</v>
      </c>
      <c r="K257">
        <v>5</v>
      </c>
    </row>
    <row r="258" spans="1:11" x14ac:dyDescent="0.35">
      <c r="A258">
        <v>257</v>
      </c>
      <c r="B258" t="s">
        <v>514</v>
      </c>
      <c r="C258" t="s">
        <v>203</v>
      </c>
      <c r="D258">
        <v>418</v>
      </c>
      <c r="E258" t="s">
        <v>347</v>
      </c>
      <c r="F258" t="s">
        <v>5</v>
      </c>
      <c r="G258" t="str">
        <f t="shared" si="3"/>
        <v>small</v>
      </c>
      <c r="H258">
        <v>50</v>
      </c>
      <c r="I258" t="s">
        <v>352</v>
      </c>
      <c r="J258" t="s">
        <v>450</v>
      </c>
      <c r="K258">
        <v>1</v>
      </c>
    </row>
    <row r="259" spans="1:11" x14ac:dyDescent="0.35">
      <c r="A259">
        <v>258</v>
      </c>
      <c r="B259" t="s">
        <v>514</v>
      </c>
      <c r="C259" t="s">
        <v>331</v>
      </c>
      <c r="D259">
        <v>537</v>
      </c>
      <c r="E259" t="s">
        <v>347</v>
      </c>
      <c r="F259" t="s">
        <v>5</v>
      </c>
      <c r="G259" t="str">
        <f t="shared" ref="G259:G314" si="4">_xlfn.IFS(H259&lt;=200,"small",AND(H259&gt;=500,H259&lt;=1000),"medium",H259&gt;1000,"large")</f>
        <v>small</v>
      </c>
      <c r="H259">
        <v>50</v>
      </c>
      <c r="I259" t="s">
        <v>396</v>
      </c>
      <c r="J259" t="s">
        <v>441</v>
      </c>
      <c r="K259">
        <v>1</v>
      </c>
    </row>
    <row r="260" spans="1:11" x14ac:dyDescent="0.35">
      <c r="A260">
        <v>259</v>
      </c>
      <c r="B260" t="s">
        <v>514</v>
      </c>
      <c r="C260" t="s">
        <v>241</v>
      </c>
      <c r="D260">
        <v>401</v>
      </c>
      <c r="E260" t="s">
        <v>347</v>
      </c>
      <c r="F260" t="s">
        <v>5</v>
      </c>
      <c r="G260" t="str">
        <f t="shared" si="4"/>
        <v>small</v>
      </c>
      <c r="H260">
        <v>50</v>
      </c>
      <c r="I260" t="s">
        <v>352</v>
      </c>
      <c r="J260" t="s">
        <v>442</v>
      </c>
      <c r="K260">
        <v>1</v>
      </c>
    </row>
    <row r="261" spans="1:11" x14ac:dyDescent="0.35">
      <c r="A261">
        <v>260</v>
      </c>
      <c r="B261" t="s">
        <v>514</v>
      </c>
      <c r="C261" t="s">
        <v>202</v>
      </c>
      <c r="D261">
        <v>5193</v>
      </c>
      <c r="E261" t="s">
        <v>347</v>
      </c>
      <c r="F261" t="s">
        <v>5</v>
      </c>
      <c r="G261" t="str">
        <f t="shared" si="4"/>
        <v>small</v>
      </c>
      <c r="H261">
        <v>200</v>
      </c>
      <c r="I261" t="s">
        <v>374</v>
      </c>
      <c r="J261" t="s">
        <v>434</v>
      </c>
      <c r="K261">
        <v>5</v>
      </c>
    </row>
    <row r="262" spans="1:11" x14ac:dyDescent="0.35">
      <c r="A262">
        <v>261</v>
      </c>
      <c r="B262" t="s">
        <v>113</v>
      </c>
      <c r="C262" t="s">
        <v>12</v>
      </c>
      <c r="D262">
        <v>1323396</v>
      </c>
      <c r="E262" t="s">
        <v>347</v>
      </c>
      <c r="F262" t="s">
        <v>346</v>
      </c>
      <c r="G262" t="str">
        <f t="shared" si="4"/>
        <v>large</v>
      </c>
      <c r="H262">
        <v>10001</v>
      </c>
      <c r="I262" t="s">
        <v>356</v>
      </c>
      <c r="J262" t="s">
        <v>434</v>
      </c>
      <c r="K262">
        <v>1</v>
      </c>
    </row>
    <row r="263" spans="1:11" x14ac:dyDescent="0.35">
      <c r="A263">
        <v>262</v>
      </c>
      <c r="B263" t="s">
        <v>113</v>
      </c>
      <c r="C263" t="s">
        <v>12</v>
      </c>
      <c r="D263">
        <v>1323398</v>
      </c>
      <c r="E263" t="s">
        <v>347</v>
      </c>
      <c r="F263" t="s">
        <v>346</v>
      </c>
      <c r="G263" t="str">
        <f t="shared" si="4"/>
        <v>large</v>
      </c>
      <c r="H263">
        <v>10001</v>
      </c>
      <c r="I263" t="s">
        <v>356</v>
      </c>
      <c r="J263" t="s">
        <v>434</v>
      </c>
      <c r="K263">
        <v>1</v>
      </c>
    </row>
    <row r="264" spans="1:11" x14ac:dyDescent="0.35">
      <c r="A264">
        <v>263</v>
      </c>
      <c r="B264" t="s">
        <v>504</v>
      </c>
      <c r="C264" t="s">
        <v>182</v>
      </c>
      <c r="D264">
        <v>1798071</v>
      </c>
      <c r="E264" t="s">
        <v>347</v>
      </c>
      <c r="F264" t="s">
        <v>346</v>
      </c>
      <c r="G264" t="str">
        <f t="shared" si="4"/>
        <v>large</v>
      </c>
      <c r="H264">
        <v>10001</v>
      </c>
      <c r="I264" t="s">
        <v>356</v>
      </c>
      <c r="J264" t="s">
        <v>436</v>
      </c>
      <c r="K264">
        <v>1</v>
      </c>
    </row>
    <row r="265" spans="1:11" x14ac:dyDescent="0.35">
      <c r="A265">
        <v>264</v>
      </c>
      <c r="B265" t="s">
        <v>513</v>
      </c>
      <c r="C265" t="s">
        <v>106</v>
      </c>
      <c r="D265">
        <v>15227</v>
      </c>
      <c r="E265" t="s">
        <v>347</v>
      </c>
      <c r="F265" t="s">
        <v>351</v>
      </c>
      <c r="G265" t="str">
        <f t="shared" si="4"/>
        <v>medium</v>
      </c>
      <c r="H265">
        <v>500</v>
      </c>
      <c r="I265" t="s">
        <v>379</v>
      </c>
      <c r="J265" t="s">
        <v>452</v>
      </c>
      <c r="K265">
        <v>2</v>
      </c>
    </row>
    <row r="266" spans="1:11" x14ac:dyDescent="0.35">
      <c r="A266">
        <v>265</v>
      </c>
      <c r="B266" t="s">
        <v>212</v>
      </c>
      <c r="C266" t="s">
        <v>12</v>
      </c>
      <c r="D266">
        <v>1323417</v>
      </c>
      <c r="E266" t="s">
        <v>347</v>
      </c>
      <c r="F266" t="s">
        <v>2</v>
      </c>
      <c r="G266" t="str">
        <f t="shared" si="4"/>
        <v>large</v>
      </c>
      <c r="H266">
        <v>10001</v>
      </c>
      <c r="I266" t="s">
        <v>356</v>
      </c>
      <c r="J266" t="s">
        <v>433</v>
      </c>
      <c r="K266">
        <v>1</v>
      </c>
    </row>
    <row r="267" spans="1:11" x14ac:dyDescent="0.35">
      <c r="A267">
        <v>266</v>
      </c>
      <c r="B267" t="s">
        <v>276</v>
      </c>
      <c r="C267" t="s">
        <v>9</v>
      </c>
      <c r="D267">
        <v>883944</v>
      </c>
      <c r="E267" t="s">
        <v>347</v>
      </c>
      <c r="F267" t="s">
        <v>346</v>
      </c>
      <c r="G267" t="str">
        <f t="shared" si="4"/>
        <v>large</v>
      </c>
      <c r="H267">
        <v>10001</v>
      </c>
      <c r="I267" t="s">
        <v>355</v>
      </c>
      <c r="J267" t="s">
        <v>438</v>
      </c>
      <c r="K267">
        <v>1</v>
      </c>
    </row>
    <row r="268" spans="1:11" x14ac:dyDescent="0.35">
      <c r="A268">
        <v>267</v>
      </c>
      <c r="B268" t="s">
        <v>512</v>
      </c>
      <c r="C268" t="s">
        <v>263</v>
      </c>
      <c r="D268">
        <v>282358</v>
      </c>
      <c r="E268" t="s">
        <v>347</v>
      </c>
      <c r="F268" t="s">
        <v>346</v>
      </c>
      <c r="G268" t="str">
        <f t="shared" si="4"/>
        <v>large</v>
      </c>
      <c r="H268">
        <v>10000</v>
      </c>
      <c r="I268" t="s">
        <v>413</v>
      </c>
      <c r="J268" t="s">
        <v>436</v>
      </c>
      <c r="K268">
        <v>5</v>
      </c>
    </row>
    <row r="269" spans="1:11" x14ac:dyDescent="0.35">
      <c r="A269">
        <v>268</v>
      </c>
      <c r="B269" t="s">
        <v>512</v>
      </c>
      <c r="C269" t="s">
        <v>195</v>
      </c>
      <c r="D269">
        <v>510772</v>
      </c>
      <c r="E269" t="s">
        <v>347</v>
      </c>
      <c r="F269" t="s">
        <v>2</v>
      </c>
      <c r="G269" t="str">
        <f t="shared" si="4"/>
        <v>large</v>
      </c>
      <c r="H269">
        <v>10000</v>
      </c>
      <c r="I269" t="s">
        <v>403</v>
      </c>
      <c r="J269" t="s">
        <v>462</v>
      </c>
      <c r="K269">
        <v>5</v>
      </c>
    </row>
    <row r="270" spans="1:11" x14ac:dyDescent="0.35">
      <c r="A270">
        <v>269</v>
      </c>
      <c r="B270" t="s">
        <v>286</v>
      </c>
      <c r="C270" t="s">
        <v>287</v>
      </c>
      <c r="D270">
        <v>106463</v>
      </c>
      <c r="E270" t="s">
        <v>347</v>
      </c>
      <c r="F270" t="s">
        <v>346</v>
      </c>
      <c r="G270" t="str">
        <f t="shared" si="4"/>
        <v>medium</v>
      </c>
      <c r="H270">
        <v>1000</v>
      </c>
      <c r="I270" t="s">
        <v>397</v>
      </c>
      <c r="J270" t="s">
        <v>444</v>
      </c>
      <c r="K270">
        <v>5</v>
      </c>
    </row>
    <row r="271" spans="1:11" x14ac:dyDescent="0.35">
      <c r="A271">
        <v>270</v>
      </c>
      <c r="B271" t="s">
        <v>286</v>
      </c>
      <c r="C271" t="s">
        <v>315</v>
      </c>
      <c r="D271">
        <v>21102</v>
      </c>
      <c r="E271" t="s">
        <v>347</v>
      </c>
      <c r="F271" t="s">
        <v>346</v>
      </c>
      <c r="G271" t="str">
        <f t="shared" si="4"/>
        <v>small</v>
      </c>
      <c r="H271">
        <v>50</v>
      </c>
      <c r="I271" t="s">
        <v>405</v>
      </c>
      <c r="J271" t="s">
        <v>471</v>
      </c>
      <c r="K271">
        <v>1</v>
      </c>
    </row>
    <row r="272" spans="1:11" x14ac:dyDescent="0.35">
      <c r="A272">
        <v>271</v>
      </c>
      <c r="B272" t="s">
        <v>286</v>
      </c>
      <c r="C272" t="s">
        <v>0</v>
      </c>
      <c r="D272">
        <v>718533</v>
      </c>
      <c r="E272" t="s">
        <v>347</v>
      </c>
      <c r="F272" t="s">
        <v>346</v>
      </c>
      <c r="G272" t="str">
        <f t="shared" si="4"/>
        <v>large</v>
      </c>
      <c r="H272">
        <v>5000</v>
      </c>
      <c r="I272" t="s">
        <v>352</v>
      </c>
      <c r="J272" t="s">
        <v>439</v>
      </c>
      <c r="K272">
        <v>1</v>
      </c>
    </row>
    <row r="273" spans="1:11" x14ac:dyDescent="0.35">
      <c r="A273">
        <v>272</v>
      </c>
      <c r="B273" t="s">
        <v>53</v>
      </c>
      <c r="C273" t="s">
        <v>54</v>
      </c>
      <c r="D273">
        <v>1484</v>
      </c>
      <c r="E273" t="s">
        <v>347</v>
      </c>
      <c r="F273" t="s">
        <v>5</v>
      </c>
      <c r="G273" t="str">
        <f t="shared" si="4"/>
        <v>small</v>
      </c>
      <c r="H273">
        <v>50</v>
      </c>
      <c r="I273" t="s">
        <v>352</v>
      </c>
      <c r="J273" t="s">
        <v>448</v>
      </c>
      <c r="K273">
        <v>1</v>
      </c>
    </row>
    <row r="274" spans="1:11" x14ac:dyDescent="0.35">
      <c r="A274">
        <v>273</v>
      </c>
      <c r="B274" t="s">
        <v>511</v>
      </c>
      <c r="C274" t="s">
        <v>278</v>
      </c>
      <c r="D274">
        <v>3066</v>
      </c>
      <c r="E274" t="s">
        <v>347</v>
      </c>
      <c r="F274" t="s">
        <v>5</v>
      </c>
      <c r="G274" t="str">
        <f t="shared" si="4"/>
        <v>small</v>
      </c>
      <c r="H274">
        <v>50</v>
      </c>
      <c r="I274" t="s">
        <v>374</v>
      </c>
      <c r="J274" t="s">
        <v>21</v>
      </c>
      <c r="K274">
        <v>1</v>
      </c>
    </row>
    <row r="275" spans="1:11" x14ac:dyDescent="0.35">
      <c r="A275">
        <v>274</v>
      </c>
      <c r="B275" t="s">
        <v>510</v>
      </c>
      <c r="C275" t="s">
        <v>0</v>
      </c>
      <c r="D275">
        <v>718626</v>
      </c>
      <c r="E275" t="s">
        <v>347</v>
      </c>
      <c r="F275" t="s">
        <v>346</v>
      </c>
      <c r="G275" t="str">
        <f t="shared" si="4"/>
        <v>large</v>
      </c>
      <c r="H275">
        <v>5000</v>
      </c>
      <c r="I275" t="s">
        <v>352</v>
      </c>
      <c r="J275" t="s">
        <v>443</v>
      </c>
      <c r="K275">
        <v>1</v>
      </c>
    </row>
    <row r="276" spans="1:11" x14ac:dyDescent="0.35">
      <c r="A276">
        <v>275</v>
      </c>
      <c r="B276" t="s">
        <v>509</v>
      </c>
      <c r="C276" t="s">
        <v>249</v>
      </c>
      <c r="D276">
        <v>7132</v>
      </c>
      <c r="E276" t="s">
        <v>347</v>
      </c>
      <c r="F276" t="s">
        <v>5</v>
      </c>
      <c r="G276" t="str">
        <f t="shared" si="4"/>
        <v>small</v>
      </c>
      <c r="H276">
        <v>200</v>
      </c>
      <c r="I276" t="s">
        <v>360</v>
      </c>
      <c r="J276" t="s">
        <v>436</v>
      </c>
      <c r="K276">
        <v>5</v>
      </c>
    </row>
    <row r="277" spans="1:11" x14ac:dyDescent="0.35">
      <c r="A277">
        <v>276</v>
      </c>
      <c r="B277" t="s">
        <v>508</v>
      </c>
      <c r="C277" t="s">
        <v>267</v>
      </c>
      <c r="D277">
        <v>1124</v>
      </c>
      <c r="E277" t="s">
        <v>347</v>
      </c>
      <c r="F277" t="s">
        <v>5</v>
      </c>
      <c r="G277" t="str">
        <f t="shared" si="4"/>
        <v>small</v>
      </c>
      <c r="H277">
        <v>200</v>
      </c>
      <c r="I277" t="s">
        <v>410</v>
      </c>
      <c r="J277" t="s">
        <v>436</v>
      </c>
      <c r="K277">
        <v>5</v>
      </c>
    </row>
    <row r="278" spans="1:11" x14ac:dyDescent="0.35">
      <c r="A278">
        <v>277</v>
      </c>
      <c r="B278" t="s">
        <v>508</v>
      </c>
      <c r="C278" t="s">
        <v>147</v>
      </c>
      <c r="D278">
        <v>31086</v>
      </c>
      <c r="E278" t="s">
        <v>347</v>
      </c>
      <c r="F278" t="s">
        <v>346</v>
      </c>
      <c r="G278" t="str">
        <f t="shared" si="4"/>
        <v>small</v>
      </c>
      <c r="H278">
        <v>50</v>
      </c>
      <c r="I278" t="s">
        <v>391</v>
      </c>
      <c r="J278" t="s">
        <v>440</v>
      </c>
      <c r="K278">
        <v>1</v>
      </c>
    </row>
    <row r="279" spans="1:11" x14ac:dyDescent="0.35">
      <c r="A279">
        <v>278</v>
      </c>
      <c r="B279" t="s">
        <v>508</v>
      </c>
      <c r="C279" t="s">
        <v>180</v>
      </c>
      <c r="D279">
        <v>397</v>
      </c>
      <c r="E279" t="s">
        <v>347</v>
      </c>
      <c r="F279" t="s">
        <v>5</v>
      </c>
      <c r="G279" t="str">
        <f t="shared" si="4"/>
        <v>small</v>
      </c>
      <c r="H279">
        <v>10</v>
      </c>
      <c r="I279" t="s">
        <v>400</v>
      </c>
      <c r="J279" t="s">
        <v>439</v>
      </c>
      <c r="K279">
        <v>1</v>
      </c>
    </row>
    <row r="280" spans="1:11" x14ac:dyDescent="0.35">
      <c r="A280">
        <v>279</v>
      </c>
      <c r="B280" t="s">
        <v>508</v>
      </c>
      <c r="C280" t="s">
        <v>79</v>
      </c>
      <c r="D280">
        <v>5031</v>
      </c>
      <c r="E280" t="s">
        <v>347</v>
      </c>
      <c r="F280" t="s">
        <v>5</v>
      </c>
      <c r="G280" t="str">
        <f t="shared" si="4"/>
        <v>small</v>
      </c>
      <c r="H280">
        <v>50</v>
      </c>
      <c r="I280" t="s">
        <v>369</v>
      </c>
      <c r="J280" t="s">
        <v>432</v>
      </c>
      <c r="K280">
        <v>1</v>
      </c>
    </row>
    <row r="281" spans="1:11" x14ac:dyDescent="0.35">
      <c r="A281">
        <v>280</v>
      </c>
      <c r="B281" t="s">
        <v>508</v>
      </c>
      <c r="C281" t="s">
        <v>219</v>
      </c>
      <c r="D281">
        <v>3426</v>
      </c>
      <c r="E281" t="s">
        <v>347</v>
      </c>
      <c r="F281" t="s">
        <v>5</v>
      </c>
      <c r="G281" t="str">
        <f t="shared" si="4"/>
        <v>small</v>
      </c>
      <c r="H281">
        <v>10</v>
      </c>
      <c r="I281" t="s">
        <v>408</v>
      </c>
      <c r="J281" t="s">
        <v>440</v>
      </c>
      <c r="K281">
        <v>1</v>
      </c>
    </row>
    <row r="282" spans="1:11" x14ac:dyDescent="0.35">
      <c r="A282">
        <v>281</v>
      </c>
      <c r="B282" t="s">
        <v>508</v>
      </c>
      <c r="C282" t="s">
        <v>77</v>
      </c>
      <c r="D282">
        <v>26690</v>
      </c>
      <c r="E282" t="s">
        <v>347</v>
      </c>
      <c r="F282" t="s">
        <v>5</v>
      </c>
      <c r="G282" t="str">
        <f t="shared" si="4"/>
        <v>small</v>
      </c>
      <c r="H282">
        <v>50</v>
      </c>
      <c r="I282" t="s">
        <v>375</v>
      </c>
      <c r="J282" t="s">
        <v>440</v>
      </c>
      <c r="K282">
        <v>1</v>
      </c>
    </row>
    <row r="283" spans="1:11" x14ac:dyDescent="0.35">
      <c r="A283">
        <v>282</v>
      </c>
      <c r="B283" t="s">
        <v>508</v>
      </c>
      <c r="C283" t="s">
        <v>126</v>
      </c>
      <c r="D283">
        <v>1367</v>
      </c>
      <c r="E283" t="s">
        <v>347</v>
      </c>
      <c r="F283" t="s">
        <v>5</v>
      </c>
      <c r="G283" t="str">
        <f t="shared" si="4"/>
        <v>small</v>
      </c>
      <c r="H283">
        <v>50</v>
      </c>
      <c r="I283" t="s">
        <v>386</v>
      </c>
      <c r="J283" t="s">
        <v>436</v>
      </c>
      <c r="K283">
        <v>1</v>
      </c>
    </row>
    <row r="284" spans="1:11" x14ac:dyDescent="0.35">
      <c r="A284">
        <v>283</v>
      </c>
      <c r="B284" t="s">
        <v>506</v>
      </c>
      <c r="C284" t="s">
        <v>140</v>
      </c>
      <c r="D284">
        <v>1489</v>
      </c>
      <c r="E284" t="s">
        <v>347</v>
      </c>
      <c r="F284" t="s">
        <v>5</v>
      </c>
      <c r="G284" t="str">
        <f t="shared" si="4"/>
        <v>small</v>
      </c>
      <c r="H284">
        <v>50</v>
      </c>
      <c r="I284" t="s">
        <v>352</v>
      </c>
      <c r="J284" t="s">
        <v>434</v>
      </c>
      <c r="K284">
        <v>1</v>
      </c>
    </row>
    <row r="285" spans="1:11" x14ac:dyDescent="0.35">
      <c r="A285">
        <v>284</v>
      </c>
      <c r="B285" t="s">
        <v>507</v>
      </c>
      <c r="C285" t="s">
        <v>164</v>
      </c>
      <c r="D285">
        <v>8879</v>
      </c>
      <c r="E285" t="s">
        <v>347</v>
      </c>
      <c r="F285" t="s">
        <v>5</v>
      </c>
      <c r="G285" t="str">
        <f t="shared" si="4"/>
        <v>small</v>
      </c>
      <c r="H285">
        <v>200</v>
      </c>
      <c r="I285" t="s">
        <v>397</v>
      </c>
      <c r="J285" t="s">
        <v>436</v>
      </c>
      <c r="K285">
        <v>5</v>
      </c>
    </row>
    <row r="286" spans="1:11" x14ac:dyDescent="0.35">
      <c r="A286">
        <v>285</v>
      </c>
      <c r="B286" t="s">
        <v>505</v>
      </c>
      <c r="C286" t="s">
        <v>14</v>
      </c>
      <c r="D286">
        <v>496708</v>
      </c>
      <c r="E286" t="s">
        <v>347</v>
      </c>
      <c r="F286" t="s">
        <v>349</v>
      </c>
      <c r="G286" t="str">
        <f t="shared" si="4"/>
        <v>large</v>
      </c>
      <c r="H286">
        <v>10001</v>
      </c>
      <c r="I286" t="s">
        <v>352</v>
      </c>
      <c r="J286" t="s">
        <v>432</v>
      </c>
      <c r="K286">
        <v>1</v>
      </c>
    </row>
    <row r="287" spans="1:11" x14ac:dyDescent="0.35">
      <c r="A287">
        <v>286</v>
      </c>
      <c r="B287" t="s">
        <v>215</v>
      </c>
      <c r="C287" t="s">
        <v>14</v>
      </c>
      <c r="D287">
        <v>496726</v>
      </c>
      <c r="E287" t="s">
        <v>347</v>
      </c>
      <c r="F287" t="s">
        <v>349</v>
      </c>
      <c r="G287" t="str">
        <f t="shared" si="4"/>
        <v>large</v>
      </c>
      <c r="H287">
        <v>10001</v>
      </c>
      <c r="I287" t="s">
        <v>352</v>
      </c>
      <c r="J287" t="s">
        <v>432</v>
      </c>
      <c r="K287">
        <v>1</v>
      </c>
    </row>
    <row r="288" spans="1:11" x14ac:dyDescent="0.35">
      <c r="A288">
        <v>287</v>
      </c>
      <c r="B288" t="s">
        <v>330</v>
      </c>
      <c r="C288" t="s">
        <v>14</v>
      </c>
      <c r="D288">
        <v>496749</v>
      </c>
      <c r="E288" t="s">
        <v>347</v>
      </c>
      <c r="F288" t="s">
        <v>349</v>
      </c>
      <c r="G288" t="str">
        <f t="shared" si="4"/>
        <v>large</v>
      </c>
      <c r="H288">
        <v>10001</v>
      </c>
      <c r="I288" t="s">
        <v>352</v>
      </c>
      <c r="J288" t="s">
        <v>432</v>
      </c>
      <c r="K288">
        <v>1</v>
      </c>
    </row>
    <row r="289" spans="1:11" x14ac:dyDescent="0.35">
      <c r="A289">
        <v>288</v>
      </c>
      <c r="B289" t="s">
        <v>489</v>
      </c>
      <c r="C289" t="s">
        <v>225</v>
      </c>
      <c r="D289">
        <v>102571</v>
      </c>
      <c r="E289" t="s">
        <v>347</v>
      </c>
      <c r="F289" t="s">
        <v>346</v>
      </c>
      <c r="G289" t="str">
        <f t="shared" si="4"/>
        <v>large</v>
      </c>
      <c r="H289">
        <v>10000</v>
      </c>
      <c r="I289" t="s">
        <v>409</v>
      </c>
      <c r="J289" t="s">
        <v>465</v>
      </c>
      <c r="K289">
        <v>5</v>
      </c>
    </row>
    <row r="290" spans="1:11" x14ac:dyDescent="0.35">
      <c r="A290">
        <v>289</v>
      </c>
      <c r="B290" t="s">
        <v>490</v>
      </c>
      <c r="C290" t="s">
        <v>14</v>
      </c>
      <c r="D290">
        <v>496694</v>
      </c>
      <c r="E290" t="s">
        <v>347</v>
      </c>
      <c r="F290" t="s">
        <v>346</v>
      </c>
      <c r="G290" t="str">
        <f t="shared" si="4"/>
        <v>large</v>
      </c>
      <c r="H290">
        <v>10001</v>
      </c>
      <c r="I290" t="s">
        <v>352</v>
      </c>
      <c r="J290" t="s">
        <v>436</v>
      </c>
      <c r="K290">
        <v>1</v>
      </c>
    </row>
    <row r="291" spans="1:11" x14ac:dyDescent="0.35">
      <c r="A291">
        <v>290</v>
      </c>
      <c r="B291" t="s">
        <v>228</v>
      </c>
      <c r="C291" t="s">
        <v>229</v>
      </c>
      <c r="D291">
        <v>126475</v>
      </c>
      <c r="E291" t="s">
        <v>347</v>
      </c>
      <c r="F291" t="s">
        <v>346</v>
      </c>
      <c r="G291" t="str">
        <f t="shared" si="4"/>
        <v>large</v>
      </c>
      <c r="H291">
        <v>5000</v>
      </c>
      <c r="I291" t="s">
        <v>378</v>
      </c>
      <c r="J291" t="s">
        <v>432</v>
      </c>
      <c r="K291">
        <v>1</v>
      </c>
    </row>
    <row r="292" spans="1:11" x14ac:dyDescent="0.35">
      <c r="A292">
        <v>291</v>
      </c>
      <c r="B292" t="s">
        <v>491</v>
      </c>
      <c r="C292" t="s">
        <v>262</v>
      </c>
      <c r="D292">
        <v>3163</v>
      </c>
      <c r="E292" t="s">
        <v>347</v>
      </c>
      <c r="F292" t="s">
        <v>2</v>
      </c>
      <c r="G292" t="str">
        <f t="shared" si="4"/>
        <v>small</v>
      </c>
      <c r="H292">
        <v>50</v>
      </c>
      <c r="I292" t="s">
        <v>187</v>
      </c>
      <c r="J292" t="s">
        <v>436</v>
      </c>
      <c r="K292">
        <v>1</v>
      </c>
    </row>
    <row r="293" spans="1:11" x14ac:dyDescent="0.35">
      <c r="A293">
        <v>292</v>
      </c>
      <c r="B293" t="s">
        <v>174</v>
      </c>
      <c r="C293" t="s">
        <v>175</v>
      </c>
      <c r="D293">
        <v>1243143</v>
      </c>
      <c r="E293" t="s">
        <v>347</v>
      </c>
      <c r="F293" t="s">
        <v>346</v>
      </c>
      <c r="G293" t="str">
        <f t="shared" si="4"/>
        <v>large</v>
      </c>
      <c r="H293">
        <v>5000</v>
      </c>
      <c r="I293" t="s">
        <v>369</v>
      </c>
      <c r="J293" t="s">
        <v>433</v>
      </c>
      <c r="K293">
        <v>1</v>
      </c>
    </row>
    <row r="294" spans="1:11" x14ac:dyDescent="0.35">
      <c r="A294">
        <v>293</v>
      </c>
      <c r="B294" t="s">
        <v>232</v>
      </c>
      <c r="C294" t="s">
        <v>12</v>
      </c>
      <c r="D294">
        <v>1323427</v>
      </c>
      <c r="E294" t="s">
        <v>347</v>
      </c>
      <c r="F294" t="s">
        <v>346</v>
      </c>
      <c r="G294" t="str">
        <f t="shared" si="4"/>
        <v>large</v>
      </c>
      <c r="H294">
        <v>10001</v>
      </c>
      <c r="I294" t="s">
        <v>356</v>
      </c>
      <c r="J294" t="s">
        <v>434</v>
      </c>
      <c r="K294">
        <v>1</v>
      </c>
    </row>
    <row r="295" spans="1:11" x14ac:dyDescent="0.35">
      <c r="A295">
        <v>294</v>
      </c>
      <c r="B295" t="s">
        <v>492</v>
      </c>
      <c r="C295" t="s">
        <v>66</v>
      </c>
      <c r="D295">
        <v>1325176</v>
      </c>
      <c r="E295" t="s">
        <v>347</v>
      </c>
      <c r="F295" t="s">
        <v>5</v>
      </c>
      <c r="G295" t="str">
        <f t="shared" si="4"/>
        <v>large</v>
      </c>
      <c r="H295">
        <v>10001</v>
      </c>
      <c r="I295" t="s">
        <v>352</v>
      </c>
      <c r="J295" t="s">
        <v>432</v>
      </c>
      <c r="K295">
        <v>1</v>
      </c>
    </row>
    <row r="296" spans="1:11" x14ac:dyDescent="0.35">
      <c r="A296">
        <v>295</v>
      </c>
      <c r="B296" t="s">
        <v>503</v>
      </c>
      <c r="C296" t="s">
        <v>201</v>
      </c>
      <c r="D296">
        <v>3372</v>
      </c>
      <c r="E296" t="s">
        <v>5</v>
      </c>
      <c r="F296" t="s">
        <v>5</v>
      </c>
      <c r="G296" t="str">
        <f t="shared" si="4"/>
        <v>small</v>
      </c>
      <c r="H296">
        <v>200</v>
      </c>
      <c r="I296" t="s">
        <v>405</v>
      </c>
      <c r="J296" t="s">
        <v>443</v>
      </c>
      <c r="K296">
        <v>5</v>
      </c>
    </row>
    <row r="297" spans="1:11" x14ac:dyDescent="0.35">
      <c r="A297">
        <v>296</v>
      </c>
      <c r="B297" t="s">
        <v>502</v>
      </c>
      <c r="C297" t="s">
        <v>321</v>
      </c>
      <c r="D297">
        <v>464978</v>
      </c>
      <c r="E297" t="s">
        <v>347</v>
      </c>
      <c r="F297" t="s">
        <v>346</v>
      </c>
      <c r="G297" t="str">
        <f t="shared" si="4"/>
        <v>large</v>
      </c>
      <c r="H297">
        <v>10001</v>
      </c>
      <c r="I297" t="s">
        <v>420</v>
      </c>
      <c r="J297" t="s">
        <v>432</v>
      </c>
      <c r="K297">
        <v>1</v>
      </c>
    </row>
    <row r="298" spans="1:11" x14ac:dyDescent="0.35">
      <c r="A298">
        <v>297</v>
      </c>
      <c r="B298" t="s">
        <v>501</v>
      </c>
      <c r="C298" t="s">
        <v>91</v>
      </c>
      <c r="D298">
        <v>5003598</v>
      </c>
      <c r="E298" t="s">
        <v>347</v>
      </c>
      <c r="F298" t="s">
        <v>346</v>
      </c>
      <c r="G298" t="str">
        <f t="shared" si="4"/>
        <v>large</v>
      </c>
      <c r="H298">
        <v>10000</v>
      </c>
      <c r="I298" t="s">
        <v>376</v>
      </c>
      <c r="J298" t="s">
        <v>451</v>
      </c>
      <c r="K298">
        <v>5</v>
      </c>
    </row>
    <row r="299" spans="1:11" x14ac:dyDescent="0.35">
      <c r="A299">
        <v>298</v>
      </c>
      <c r="B299" t="s">
        <v>8</v>
      </c>
      <c r="C299" t="s">
        <v>9</v>
      </c>
      <c r="D299">
        <v>883810</v>
      </c>
      <c r="E299" t="s">
        <v>347</v>
      </c>
      <c r="F299" t="s">
        <v>346</v>
      </c>
      <c r="G299" t="str">
        <f t="shared" si="4"/>
        <v>large</v>
      </c>
      <c r="H299">
        <v>10001</v>
      </c>
      <c r="I299" t="s">
        <v>355</v>
      </c>
      <c r="J299" t="s">
        <v>436</v>
      </c>
      <c r="K299">
        <v>1</v>
      </c>
    </row>
    <row r="300" spans="1:11" x14ac:dyDescent="0.35">
      <c r="A300">
        <v>299</v>
      </c>
      <c r="B300" t="s">
        <v>233</v>
      </c>
      <c r="C300" t="s">
        <v>234</v>
      </c>
      <c r="D300">
        <v>20027</v>
      </c>
      <c r="E300" t="s">
        <v>347</v>
      </c>
      <c r="F300" t="s">
        <v>349</v>
      </c>
      <c r="G300" t="str">
        <f t="shared" si="4"/>
        <v>small</v>
      </c>
      <c r="H300">
        <v>200</v>
      </c>
      <c r="I300" t="s">
        <v>367</v>
      </c>
      <c r="J300" t="s">
        <v>441</v>
      </c>
      <c r="K300">
        <v>5</v>
      </c>
    </row>
    <row r="301" spans="1:11" x14ac:dyDescent="0.35">
      <c r="A301">
        <v>300</v>
      </c>
      <c r="B301" t="s">
        <v>500</v>
      </c>
      <c r="C301" t="s">
        <v>217</v>
      </c>
      <c r="D301">
        <v>57</v>
      </c>
      <c r="E301" t="s">
        <v>347</v>
      </c>
      <c r="F301" t="s">
        <v>5</v>
      </c>
      <c r="G301" t="str">
        <f t="shared" si="4"/>
        <v>small</v>
      </c>
      <c r="H301">
        <v>10</v>
      </c>
      <c r="I301" t="s">
        <v>404</v>
      </c>
      <c r="J301" t="s">
        <v>441</v>
      </c>
      <c r="K301">
        <v>1</v>
      </c>
    </row>
    <row r="302" spans="1:11" x14ac:dyDescent="0.35">
      <c r="A302">
        <v>301</v>
      </c>
      <c r="B302" t="s">
        <v>210</v>
      </c>
      <c r="C302" t="s">
        <v>211</v>
      </c>
      <c r="D302">
        <v>2136</v>
      </c>
      <c r="E302" t="s">
        <v>347</v>
      </c>
      <c r="F302" t="s">
        <v>349</v>
      </c>
      <c r="G302" t="str">
        <f t="shared" si="4"/>
        <v>small</v>
      </c>
      <c r="H302">
        <v>200</v>
      </c>
      <c r="I302" t="s">
        <v>362</v>
      </c>
      <c r="J302" t="s">
        <v>441</v>
      </c>
      <c r="K302">
        <v>5</v>
      </c>
    </row>
    <row r="303" spans="1:11" x14ac:dyDescent="0.35">
      <c r="A303">
        <v>302</v>
      </c>
      <c r="B303" t="s">
        <v>499</v>
      </c>
      <c r="C303" t="s">
        <v>9</v>
      </c>
      <c r="D303">
        <v>883829</v>
      </c>
      <c r="E303" t="s">
        <v>347</v>
      </c>
      <c r="F303" t="s">
        <v>349</v>
      </c>
      <c r="G303" t="str">
        <f t="shared" si="4"/>
        <v>large</v>
      </c>
      <c r="H303">
        <v>10001</v>
      </c>
      <c r="I303" t="s">
        <v>355</v>
      </c>
      <c r="J303" t="s">
        <v>444</v>
      </c>
      <c r="K303">
        <v>1</v>
      </c>
    </row>
    <row r="304" spans="1:11" x14ac:dyDescent="0.35">
      <c r="A304">
        <v>303</v>
      </c>
      <c r="B304" t="s">
        <v>89</v>
      </c>
      <c r="C304" t="s">
        <v>90</v>
      </c>
      <c r="D304">
        <v>1798566</v>
      </c>
      <c r="E304" t="s">
        <v>347</v>
      </c>
      <c r="F304" t="s">
        <v>349</v>
      </c>
      <c r="G304" t="str">
        <f t="shared" si="4"/>
        <v>large</v>
      </c>
      <c r="H304">
        <v>10001</v>
      </c>
      <c r="I304" t="s">
        <v>356</v>
      </c>
      <c r="J304" t="s">
        <v>436</v>
      </c>
      <c r="K304">
        <v>1</v>
      </c>
    </row>
    <row r="305" spans="1:11" x14ac:dyDescent="0.35">
      <c r="A305">
        <v>304</v>
      </c>
      <c r="B305" t="s">
        <v>498</v>
      </c>
      <c r="C305" t="s">
        <v>31</v>
      </c>
      <c r="D305">
        <v>6245</v>
      </c>
      <c r="E305" t="s">
        <v>347</v>
      </c>
      <c r="F305" t="s">
        <v>349</v>
      </c>
      <c r="G305" t="str">
        <f t="shared" si="4"/>
        <v>small</v>
      </c>
      <c r="H305">
        <v>200</v>
      </c>
      <c r="I305" t="s">
        <v>361</v>
      </c>
      <c r="J305" t="s">
        <v>432</v>
      </c>
      <c r="K305">
        <v>5</v>
      </c>
    </row>
    <row r="306" spans="1:11" x14ac:dyDescent="0.35">
      <c r="A306">
        <v>305</v>
      </c>
      <c r="B306" t="s">
        <v>497</v>
      </c>
      <c r="C306" t="s">
        <v>131</v>
      </c>
      <c r="D306">
        <v>49114</v>
      </c>
      <c r="E306" t="s">
        <v>347</v>
      </c>
      <c r="F306" t="s">
        <v>5</v>
      </c>
      <c r="G306" t="str">
        <f t="shared" si="4"/>
        <v>medium</v>
      </c>
      <c r="H306">
        <v>500</v>
      </c>
      <c r="I306" t="s">
        <v>387</v>
      </c>
      <c r="J306" t="s">
        <v>440</v>
      </c>
      <c r="K306">
        <v>2</v>
      </c>
    </row>
    <row r="307" spans="1:11" x14ac:dyDescent="0.35">
      <c r="A307">
        <v>306</v>
      </c>
      <c r="B307" t="s">
        <v>496</v>
      </c>
      <c r="C307" t="s">
        <v>138</v>
      </c>
      <c r="D307">
        <v>2646</v>
      </c>
      <c r="E307" t="s">
        <v>347</v>
      </c>
      <c r="F307" t="s">
        <v>5</v>
      </c>
      <c r="G307" t="str">
        <f t="shared" si="4"/>
        <v>small</v>
      </c>
      <c r="H307">
        <v>50</v>
      </c>
      <c r="I307" t="s">
        <v>389</v>
      </c>
      <c r="J307" t="s">
        <v>441</v>
      </c>
      <c r="K307">
        <v>1</v>
      </c>
    </row>
    <row r="308" spans="1:11" x14ac:dyDescent="0.35">
      <c r="A308">
        <v>307</v>
      </c>
      <c r="B308" t="s">
        <v>496</v>
      </c>
      <c r="C308" t="s">
        <v>280</v>
      </c>
      <c r="D308">
        <v>37</v>
      </c>
      <c r="E308" t="s">
        <v>347</v>
      </c>
      <c r="F308" t="s">
        <v>5</v>
      </c>
      <c r="G308" t="str">
        <f t="shared" si="4"/>
        <v>small</v>
      </c>
      <c r="H308">
        <v>10</v>
      </c>
      <c r="I308" t="s">
        <v>364</v>
      </c>
      <c r="J308" t="s">
        <v>441</v>
      </c>
      <c r="K308">
        <v>1</v>
      </c>
    </row>
    <row r="309" spans="1:11" x14ac:dyDescent="0.35">
      <c r="A309">
        <v>308</v>
      </c>
      <c r="B309" t="s">
        <v>493</v>
      </c>
      <c r="C309" t="s">
        <v>165</v>
      </c>
      <c r="D309">
        <v>1080</v>
      </c>
      <c r="E309" t="s">
        <v>347</v>
      </c>
      <c r="F309" t="s">
        <v>5</v>
      </c>
      <c r="G309" t="str">
        <f t="shared" si="4"/>
        <v>small</v>
      </c>
      <c r="H309">
        <v>50</v>
      </c>
      <c r="I309" t="s">
        <v>352</v>
      </c>
      <c r="J309" t="s">
        <v>436</v>
      </c>
      <c r="K309">
        <v>1</v>
      </c>
    </row>
    <row r="310" spans="1:11" x14ac:dyDescent="0.35">
      <c r="A310">
        <v>309</v>
      </c>
      <c r="B310" t="s">
        <v>493</v>
      </c>
      <c r="C310" t="s">
        <v>292</v>
      </c>
      <c r="D310">
        <v>1270</v>
      </c>
      <c r="E310" t="s">
        <v>347</v>
      </c>
      <c r="F310" t="s">
        <v>5</v>
      </c>
      <c r="G310" t="str">
        <f t="shared" si="4"/>
        <v>small</v>
      </c>
      <c r="H310">
        <v>50</v>
      </c>
      <c r="I310" t="s">
        <v>357</v>
      </c>
      <c r="J310" t="s">
        <v>442</v>
      </c>
      <c r="K310">
        <v>1</v>
      </c>
    </row>
    <row r="311" spans="1:11" x14ac:dyDescent="0.35">
      <c r="A311">
        <v>310</v>
      </c>
      <c r="B311" t="s">
        <v>493</v>
      </c>
      <c r="C311" t="s">
        <v>342</v>
      </c>
      <c r="D311">
        <v>4830</v>
      </c>
      <c r="E311" t="s">
        <v>347</v>
      </c>
      <c r="F311" t="s">
        <v>5</v>
      </c>
      <c r="G311" t="str">
        <f t="shared" si="4"/>
        <v>medium</v>
      </c>
      <c r="H311">
        <v>500</v>
      </c>
      <c r="I311" t="s">
        <v>352</v>
      </c>
      <c r="J311" t="s">
        <v>434</v>
      </c>
      <c r="K311">
        <v>2</v>
      </c>
    </row>
    <row r="312" spans="1:11" x14ac:dyDescent="0.35">
      <c r="A312">
        <v>311</v>
      </c>
      <c r="B312" t="s">
        <v>493</v>
      </c>
      <c r="C312" t="s">
        <v>272</v>
      </c>
      <c r="D312">
        <v>1777</v>
      </c>
      <c r="E312" t="s">
        <v>347</v>
      </c>
      <c r="F312" t="s">
        <v>5</v>
      </c>
      <c r="G312" t="str">
        <f t="shared" si="4"/>
        <v>small</v>
      </c>
      <c r="H312">
        <v>10</v>
      </c>
      <c r="I312" t="s">
        <v>352</v>
      </c>
      <c r="J312" t="s">
        <v>466</v>
      </c>
      <c r="K312">
        <v>1</v>
      </c>
    </row>
    <row r="313" spans="1:11" x14ac:dyDescent="0.35">
      <c r="A313">
        <v>312</v>
      </c>
      <c r="B313" t="s">
        <v>123</v>
      </c>
      <c r="C313" t="s">
        <v>124</v>
      </c>
      <c r="D313">
        <v>969</v>
      </c>
      <c r="E313" t="s">
        <v>422</v>
      </c>
      <c r="F313" t="s">
        <v>346</v>
      </c>
      <c r="G313" t="str">
        <f t="shared" si="4"/>
        <v>small</v>
      </c>
      <c r="H313">
        <v>50</v>
      </c>
      <c r="I313" t="s">
        <v>352</v>
      </c>
      <c r="J313" t="s">
        <v>441</v>
      </c>
      <c r="K313">
        <v>1</v>
      </c>
    </row>
    <row r="314" spans="1:11" x14ac:dyDescent="0.35">
      <c r="A314">
        <v>313</v>
      </c>
      <c r="B314" t="s">
        <v>264</v>
      </c>
      <c r="C314" t="s">
        <v>265</v>
      </c>
      <c r="D314">
        <v>85516</v>
      </c>
      <c r="E314" t="s">
        <v>347</v>
      </c>
      <c r="F314" t="s">
        <v>346</v>
      </c>
      <c r="G314" t="str">
        <f t="shared" si="4"/>
        <v>large</v>
      </c>
      <c r="H314">
        <v>10000</v>
      </c>
      <c r="I314" t="s">
        <v>356</v>
      </c>
      <c r="J314" t="s">
        <v>433</v>
      </c>
      <c r="K314">
        <v>5</v>
      </c>
    </row>
  </sheetData>
  <pageMargins left="0.7" right="0.7" top="0.75" bottom="0.75" header="0.3" footer="0.3"/>
  <pageSetup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65C7-6503-4449-AABC-39AFD00620CA}">
  <dimension ref="A3:C9"/>
  <sheetViews>
    <sheetView workbookViewId="0">
      <selection activeCell="C15" sqref="C15"/>
    </sheetView>
  </sheetViews>
  <sheetFormatPr defaultRowHeight="14.5" x14ac:dyDescent="0.35"/>
  <cols>
    <col min="1" max="1" width="12.36328125" bestFit="1" customWidth="1"/>
    <col min="2" max="2" width="14.90625" bestFit="1" customWidth="1"/>
    <col min="3" max="3" width="8.6328125" bestFit="1" customWidth="1"/>
    <col min="4" max="4" width="24" bestFit="1" customWidth="1"/>
  </cols>
  <sheetData>
    <row r="3" spans="1:3" x14ac:dyDescent="0.35">
      <c r="A3" s="3" t="s">
        <v>594</v>
      </c>
      <c r="B3" t="s">
        <v>602</v>
      </c>
      <c r="C3" t="s">
        <v>601</v>
      </c>
    </row>
    <row r="4" spans="1:3" x14ac:dyDescent="0.35">
      <c r="A4" s="4" t="s">
        <v>436</v>
      </c>
      <c r="B4" s="9">
        <v>125</v>
      </c>
      <c r="C4" s="9">
        <v>49</v>
      </c>
    </row>
    <row r="5" spans="1:3" x14ac:dyDescent="0.35">
      <c r="A5" s="4" t="s">
        <v>432</v>
      </c>
      <c r="B5" s="9">
        <v>88</v>
      </c>
      <c r="C5" s="9">
        <v>37</v>
      </c>
    </row>
    <row r="6" spans="1:3" x14ac:dyDescent="0.35">
      <c r="A6" s="4" t="s">
        <v>441</v>
      </c>
      <c r="B6" s="9">
        <v>87</v>
      </c>
      <c r="C6" s="9">
        <v>35</v>
      </c>
    </row>
    <row r="7" spans="1:3" x14ac:dyDescent="0.35">
      <c r="A7" s="4" t="s">
        <v>434</v>
      </c>
      <c r="B7" s="9">
        <v>62</v>
      </c>
      <c r="C7" s="9">
        <v>31</v>
      </c>
    </row>
    <row r="8" spans="1:3" x14ac:dyDescent="0.35">
      <c r="A8" s="4" t="s">
        <v>433</v>
      </c>
      <c r="B8" s="9">
        <v>240</v>
      </c>
      <c r="C8" s="9">
        <v>28</v>
      </c>
    </row>
    <row r="9" spans="1:3" x14ac:dyDescent="0.35">
      <c r="A9" s="4" t="s">
        <v>595</v>
      </c>
      <c r="B9" s="9">
        <v>602</v>
      </c>
      <c r="C9" s="9">
        <v>180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918B-CD48-47AF-95E2-53FF07346A6F}">
  <dimension ref="A3:B35"/>
  <sheetViews>
    <sheetView workbookViewId="0">
      <selection activeCell="K19" sqref="K19"/>
    </sheetView>
  </sheetViews>
  <sheetFormatPr defaultRowHeight="14.5" x14ac:dyDescent="0.35"/>
  <cols>
    <col min="1" max="1" width="18.1796875" bestFit="1" customWidth="1"/>
    <col min="2" max="2" width="13.26953125" bestFit="1" customWidth="1"/>
  </cols>
  <sheetData>
    <row r="3" spans="1:2" x14ac:dyDescent="0.35">
      <c r="A3" s="3" t="s">
        <v>594</v>
      </c>
      <c r="B3" t="s">
        <v>596</v>
      </c>
    </row>
    <row r="4" spans="1:2" x14ac:dyDescent="0.35">
      <c r="A4" s="4" t="s">
        <v>432</v>
      </c>
      <c r="B4" s="9">
        <v>37</v>
      </c>
    </row>
    <row r="5" spans="1:2" x14ac:dyDescent="0.35">
      <c r="A5" s="8" t="s">
        <v>2</v>
      </c>
      <c r="B5" s="9">
        <v>5</v>
      </c>
    </row>
    <row r="6" spans="1:2" x14ac:dyDescent="0.35">
      <c r="A6" s="8" t="s">
        <v>350</v>
      </c>
      <c r="B6" s="9">
        <v>1</v>
      </c>
    </row>
    <row r="7" spans="1:2" x14ac:dyDescent="0.35">
      <c r="A7" s="8" t="s">
        <v>349</v>
      </c>
      <c r="B7" s="9">
        <v>11</v>
      </c>
    </row>
    <row r="8" spans="1:2" x14ac:dyDescent="0.35">
      <c r="A8" s="8" t="s">
        <v>5</v>
      </c>
      <c r="B8" s="9">
        <v>11</v>
      </c>
    </row>
    <row r="9" spans="1:2" x14ac:dyDescent="0.35">
      <c r="A9" s="8" t="s">
        <v>346</v>
      </c>
      <c r="B9" s="9">
        <v>9</v>
      </c>
    </row>
    <row r="10" spans="1:2" x14ac:dyDescent="0.35">
      <c r="A10" s="4" t="s">
        <v>433</v>
      </c>
      <c r="B10" s="9">
        <v>28</v>
      </c>
    </row>
    <row r="11" spans="1:2" x14ac:dyDescent="0.35">
      <c r="A11" s="8" t="s">
        <v>2</v>
      </c>
      <c r="B11" s="9">
        <v>4</v>
      </c>
    </row>
    <row r="12" spans="1:2" x14ac:dyDescent="0.35">
      <c r="A12" s="8" t="s">
        <v>349</v>
      </c>
      <c r="B12" s="9">
        <v>11</v>
      </c>
    </row>
    <row r="13" spans="1:2" x14ac:dyDescent="0.35">
      <c r="A13" s="8" t="s">
        <v>351</v>
      </c>
      <c r="B13" s="9">
        <v>2</v>
      </c>
    </row>
    <row r="14" spans="1:2" x14ac:dyDescent="0.35">
      <c r="A14" s="8" t="s">
        <v>5</v>
      </c>
      <c r="B14" s="9">
        <v>5</v>
      </c>
    </row>
    <row r="15" spans="1:2" x14ac:dyDescent="0.35">
      <c r="A15" s="8" t="s">
        <v>346</v>
      </c>
      <c r="B15" s="9">
        <v>6</v>
      </c>
    </row>
    <row r="16" spans="1:2" x14ac:dyDescent="0.35">
      <c r="A16" s="4" t="s">
        <v>441</v>
      </c>
      <c r="B16" s="9">
        <v>35</v>
      </c>
    </row>
    <row r="17" spans="1:2" x14ac:dyDescent="0.35">
      <c r="A17" s="8" t="s">
        <v>2</v>
      </c>
      <c r="B17" s="9">
        <v>2</v>
      </c>
    </row>
    <row r="18" spans="1:2" x14ac:dyDescent="0.35">
      <c r="A18" s="8" t="s">
        <v>349</v>
      </c>
      <c r="B18" s="9">
        <v>8</v>
      </c>
    </row>
    <row r="19" spans="1:2" x14ac:dyDescent="0.35">
      <c r="A19" s="8" t="s">
        <v>5</v>
      </c>
      <c r="B19" s="9">
        <v>21</v>
      </c>
    </row>
    <row r="20" spans="1:2" x14ac:dyDescent="0.35">
      <c r="A20" s="8" t="s">
        <v>346</v>
      </c>
      <c r="B20" s="9">
        <v>4</v>
      </c>
    </row>
    <row r="21" spans="1:2" x14ac:dyDescent="0.35">
      <c r="A21" s="4" t="s">
        <v>440</v>
      </c>
      <c r="B21" s="9">
        <v>18</v>
      </c>
    </row>
    <row r="22" spans="1:2" x14ac:dyDescent="0.35">
      <c r="A22" s="8" t="s">
        <v>349</v>
      </c>
      <c r="B22" s="9">
        <v>3</v>
      </c>
    </row>
    <row r="23" spans="1:2" x14ac:dyDescent="0.35">
      <c r="A23" s="8" t="s">
        <v>5</v>
      </c>
      <c r="B23" s="9">
        <v>12</v>
      </c>
    </row>
    <row r="24" spans="1:2" x14ac:dyDescent="0.35">
      <c r="A24" s="8" t="s">
        <v>346</v>
      </c>
      <c r="B24" s="9">
        <v>3</v>
      </c>
    </row>
    <row r="25" spans="1:2" x14ac:dyDescent="0.35">
      <c r="A25" s="4" t="s">
        <v>436</v>
      </c>
      <c r="B25" s="9">
        <v>49</v>
      </c>
    </row>
    <row r="26" spans="1:2" x14ac:dyDescent="0.35">
      <c r="A26" s="8" t="s">
        <v>2</v>
      </c>
      <c r="B26" s="9">
        <v>3</v>
      </c>
    </row>
    <row r="27" spans="1:2" x14ac:dyDescent="0.35">
      <c r="A27" s="8" t="s">
        <v>350</v>
      </c>
      <c r="B27" s="9">
        <v>1</v>
      </c>
    </row>
    <row r="28" spans="1:2" x14ac:dyDescent="0.35">
      <c r="A28" s="8" t="s">
        <v>349</v>
      </c>
      <c r="B28" s="9">
        <v>8</v>
      </c>
    </row>
    <row r="29" spans="1:2" x14ac:dyDescent="0.35">
      <c r="A29" s="8" t="s">
        <v>5</v>
      </c>
      <c r="B29" s="9">
        <v>18</v>
      </c>
    </row>
    <row r="30" spans="1:2" x14ac:dyDescent="0.35">
      <c r="A30" s="8" t="s">
        <v>346</v>
      </c>
      <c r="B30" s="9">
        <v>19</v>
      </c>
    </row>
    <row r="31" spans="1:2" x14ac:dyDescent="0.35">
      <c r="A31" s="4" t="s">
        <v>434</v>
      </c>
      <c r="B31" s="9">
        <v>31</v>
      </c>
    </row>
    <row r="32" spans="1:2" x14ac:dyDescent="0.35">
      <c r="A32" s="8" t="s">
        <v>2</v>
      </c>
      <c r="B32" s="9">
        <v>9</v>
      </c>
    </row>
    <row r="33" spans="1:2" x14ac:dyDescent="0.35">
      <c r="A33" s="8" t="s">
        <v>5</v>
      </c>
      <c r="B33" s="9">
        <v>9</v>
      </c>
    </row>
    <row r="34" spans="1:2" x14ac:dyDescent="0.35">
      <c r="A34" s="8" t="s">
        <v>346</v>
      </c>
      <c r="B34" s="9">
        <v>13</v>
      </c>
    </row>
    <row r="35" spans="1:2" x14ac:dyDescent="0.35">
      <c r="A35" s="4" t="s">
        <v>595</v>
      </c>
      <c r="B35" s="9">
        <v>198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F7D2B-CFF2-4DA8-925D-13CD25D08460}">
  <dimension ref="A1:AV7"/>
  <sheetViews>
    <sheetView showGridLines="0" topLeftCell="H1" zoomScale="48" zoomScaleNormal="48" workbookViewId="0">
      <selection sqref="A1:AJ3"/>
    </sheetView>
  </sheetViews>
  <sheetFormatPr defaultRowHeight="14.5" x14ac:dyDescent="0.35"/>
  <cols>
    <col min="1" max="1" width="7.453125" customWidth="1"/>
    <col min="25" max="25" width="12.1796875" customWidth="1"/>
    <col min="36" max="36" width="9.7265625" customWidth="1"/>
  </cols>
  <sheetData>
    <row r="1" spans="1:48" ht="14.5" customHeight="1" x14ac:dyDescent="0.35">
      <c r="A1" s="10" t="s">
        <v>603</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6"/>
      <c r="AL1" s="6"/>
      <c r="AM1" s="6"/>
      <c r="AN1" s="6"/>
      <c r="AO1" s="6"/>
      <c r="AP1" s="6"/>
      <c r="AQ1" s="6"/>
      <c r="AR1" s="6"/>
      <c r="AS1" s="6"/>
      <c r="AT1" s="6"/>
      <c r="AU1" s="6"/>
      <c r="AV1" s="6"/>
    </row>
    <row r="2" spans="1:48" ht="1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6"/>
      <c r="AL2" s="6"/>
      <c r="AM2" s="6"/>
      <c r="AN2" s="6"/>
      <c r="AO2" s="6"/>
      <c r="AP2" s="6"/>
      <c r="AQ2" s="6"/>
      <c r="AR2" s="6"/>
      <c r="AS2" s="6"/>
      <c r="AT2" s="6"/>
      <c r="AU2" s="6"/>
      <c r="AV2" s="6"/>
    </row>
    <row r="3" spans="1:48" ht="1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6"/>
      <c r="AL3" s="6"/>
      <c r="AM3" s="6"/>
      <c r="AN3" s="6"/>
      <c r="AO3" s="6"/>
      <c r="AP3" s="6"/>
      <c r="AQ3" s="6"/>
      <c r="AR3" s="6"/>
      <c r="AS3" s="6"/>
      <c r="AT3" s="6"/>
      <c r="AU3" s="6"/>
      <c r="AV3" s="6"/>
    </row>
    <row r="4" spans="1:48" ht="15" customHeight="1" x14ac:dyDescent="0.35">
      <c r="A4" s="11" t="s">
        <v>626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row>
    <row r="5" spans="1:48" ht="15" customHeight="1" x14ac:dyDescent="0.3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row>
    <row r="6" spans="1:48" ht="15" customHeight="1" x14ac:dyDescent="0.3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row>
    <row r="7" spans="1:48" ht="15" customHeight="1" x14ac:dyDescent="0.35">
      <c r="A7" s="5"/>
      <c r="B7" s="5"/>
      <c r="C7" s="5"/>
      <c r="D7" s="5"/>
      <c r="E7" s="5"/>
      <c r="F7" s="5"/>
      <c r="G7" s="5"/>
      <c r="H7" s="5"/>
      <c r="I7" s="5"/>
      <c r="J7" s="5"/>
      <c r="K7" s="5"/>
      <c r="L7" s="5"/>
      <c r="M7" s="5"/>
    </row>
  </sheetData>
  <mergeCells count="2">
    <mergeCell ref="A1:AJ3"/>
    <mergeCell ref="A4:AJ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4"/>
  <sheetViews>
    <sheetView workbookViewId="0">
      <selection activeCell="D11" sqref="D11"/>
    </sheetView>
  </sheetViews>
  <sheetFormatPr defaultRowHeight="14.5" x14ac:dyDescent="0.35"/>
  <cols>
    <col min="2" max="2" width="11" bestFit="1" customWidth="1"/>
    <col min="3" max="3" width="30" customWidth="1"/>
    <col min="4" max="4" width="34.7265625" customWidth="1"/>
    <col min="5" max="5" width="11.453125" bestFit="1" customWidth="1"/>
  </cols>
  <sheetData>
    <row r="1" spans="1:5" x14ac:dyDescent="0.35">
      <c r="A1" t="s">
        <v>479</v>
      </c>
      <c r="B1" s="1" t="s">
        <v>480</v>
      </c>
      <c r="C1" s="1" t="s">
        <v>426</v>
      </c>
      <c r="D1" s="1" t="s">
        <v>431</v>
      </c>
      <c r="E1" s="1" t="s">
        <v>481</v>
      </c>
    </row>
    <row r="2" spans="1:5" x14ac:dyDescent="0.35">
      <c r="A2">
        <f t="shared" ref="A2:A65" si="0">ROW()+999</f>
        <v>1001</v>
      </c>
      <c r="B2">
        <f t="shared" ref="B2:B65" si="1">ROW()+1999</f>
        <v>2001</v>
      </c>
      <c r="C2" t="s">
        <v>432</v>
      </c>
      <c r="D2" t="s">
        <v>485</v>
      </c>
      <c r="E2">
        <f t="shared" ref="E2:E65" si="2">ROW()+2999</f>
        <v>3001</v>
      </c>
    </row>
    <row r="3" spans="1:5" x14ac:dyDescent="0.35">
      <c r="A3">
        <f t="shared" si="0"/>
        <v>1002</v>
      </c>
      <c r="B3">
        <f t="shared" si="1"/>
        <v>2002</v>
      </c>
      <c r="C3" t="s">
        <v>10</v>
      </c>
      <c r="D3" t="s">
        <v>485</v>
      </c>
      <c r="E3">
        <f t="shared" si="2"/>
        <v>3002</v>
      </c>
    </row>
    <row r="4" spans="1:5" x14ac:dyDescent="0.35">
      <c r="A4">
        <f t="shared" si="0"/>
        <v>1003</v>
      </c>
      <c r="B4">
        <f t="shared" si="1"/>
        <v>2003</v>
      </c>
      <c r="C4" t="s">
        <v>436</v>
      </c>
      <c r="D4" t="s">
        <v>485</v>
      </c>
      <c r="E4">
        <f t="shared" si="2"/>
        <v>3003</v>
      </c>
    </row>
    <row r="5" spans="1:5" ht="15.65" customHeight="1" x14ac:dyDescent="0.35">
      <c r="A5">
        <f t="shared" si="0"/>
        <v>1004</v>
      </c>
      <c r="B5">
        <f t="shared" si="1"/>
        <v>2004</v>
      </c>
      <c r="C5" t="s">
        <v>435</v>
      </c>
      <c r="D5" t="s">
        <v>487</v>
      </c>
      <c r="E5">
        <f t="shared" si="2"/>
        <v>3004</v>
      </c>
    </row>
    <row r="6" spans="1:5" x14ac:dyDescent="0.35">
      <c r="A6">
        <f t="shared" si="0"/>
        <v>1005</v>
      </c>
      <c r="B6">
        <f t="shared" si="1"/>
        <v>2005</v>
      </c>
      <c r="C6" t="s">
        <v>458</v>
      </c>
      <c r="D6" t="s">
        <v>487</v>
      </c>
      <c r="E6">
        <f t="shared" si="2"/>
        <v>3005</v>
      </c>
    </row>
    <row r="7" spans="1:5" x14ac:dyDescent="0.35">
      <c r="A7">
        <f t="shared" si="0"/>
        <v>1006</v>
      </c>
      <c r="B7">
        <f t="shared" si="1"/>
        <v>2006</v>
      </c>
      <c r="C7" t="s">
        <v>442</v>
      </c>
      <c r="D7" t="s">
        <v>487</v>
      </c>
      <c r="E7">
        <f t="shared" si="2"/>
        <v>3006</v>
      </c>
    </row>
    <row r="8" spans="1:5" x14ac:dyDescent="0.35">
      <c r="A8">
        <f t="shared" si="0"/>
        <v>1007</v>
      </c>
      <c r="B8">
        <f t="shared" si="1"/>
        <v>2007</v>
      </c>
      <c r="C8" t="s">
        <v>441</v>
      </c>
      <c r="D8" t="s">
        <v>255</v>
      </c>
      <c r="E8">
        <f t="shared" si="2"/>
        <v>3007</v>
      </c>
    </row>
    <row r="9" spans="1:5" x14ac:dyDescent="0.35">
      <c r="A9">
        <f t="shared" si="0"/>
        <v>1008</v>
      </c>
      <c r="B9">
        <f t="shared" si="1"/>
        <v>2008</v>
      </c>
      <c r="C9" t="s">
        <v>433</v>
      </c>
      <c r="D9" t="s">
        <v>494</v>
      </c>
      <c r="E9">
        <f t="shared" si="2"/>
        <v>3008</v>
      </c>
    </row>
    <row r="10" spans="1:5" x14ac:dyDescent="0.35">
      <c r="A10">
        <f t="shared" si="0"/>
        <v>1009</v>
      </c>
      <c r="B10">
        <f t="shared" si="1"/>
        <v>2009</v>
      </c>
      <c r="C10" t="s">
        <v>441</v>
      </c>
      <c r="D10" t="s">
        <v>26</v>
      </c>
      <c r="E10">
        <f t="shared" si="2"/>
        <v>3009</v>
      </c>
    </row>
    <row r="11" spans="1:5" x14ac:dyDescent="0.35">
      <c r="A11">
        <f t="shared" si="0"/>
        <v>1010</v>
      </c>
      <c r="B11">
        <f t="shared" si="1"/>
        <v>2010</v>
      </c>
      <c r="C11" t="s">
        <v>438</v>
      </c>
      <c r="D11" t="s">
        <v>26</v>
      </c>
      <c r="E11">
        <f t="shared" si="2"/>
        <v>3010</v>
      </c>
    </row>
    <row r="12" spans="1:5" x14ac:dyDescent="0.35">
      <c r="A12">
        <f t="shared" si="0"/>
        <v>1011</v>
      </c>
      <c r="B12">
        <f t="shared" si="1"/>
        <v>2011</v>
      </c>
      <c r="C12" t="s">
        <v>438</v>
      </c>
      <c r="D12" t="s">
        <v>19</v>
      </c>
      <c r="E12">
        <f t="shared" si="2"/>
        <v>3011</v>
      </c>
    </row>
    <row r="13" spans="1:5" x14ac:dyDescent="0.35">
      <c r="A13">
        <f t="shared" si="0"/>
        <v>1012</v>
      </c>
      <c r="B13">
        <f t="shared" si="1"/>
        <v>2012</v>
      </c>
      <c r="C13" t="s">
        <v>444</v>
      </c>
      <c r="D13" t="s">
        <v>328</v>
      </c>
      <c r="E13">
        <f t="shared" si="2"/>
        <v>3012</v>
      </c>
    </row>
    <row r="14" spans="1:5" x14ac:dyDescent="0.35">
      <c r="A14">
        <f t="shared" si="0"/>
        <v>1013</v>
      </c>
      <c r="B14">
        <f t="shared" si="1"/>
        <v>2013</v>
      </c>
      <c r="C14" t="s">
        <v>446</v>
      </c>
      <c r="D14" t="s">
        <v>45</v>
      </c>
      <c r="E14">
        <f t="shared" si="2"/>
        <v>3013</v>
      </c>
    </row>
    <row r="15" spans="1:5" x14ac:dyDescent="0.35">
      <c r="A15">
        <f t="shared" si="0"/>
        <v>1014</v>
      </c>
      <c r="B15">
        <f t="shared" si="1"/>
        <v>2014</v>
      </c>
      <c r="C15" t="s">
        <v>445</v>
      </c>
      <c r="D15" t="s">
        <v>42</v>
      </c>
      <c r="E15">
        <f t="shared" si="2"/>
        <v>3014</v>
      </c>
    </row>
    <row r="16" spans="1:5" x14ac:dyDescent="0.35">
      <c r="A16">
        <f t="shared" si="0"/>
        <v>1015</v>
      </c>
      <c r="B16">
        <f t="shared" si="1"/>
        <v>2015</v>
      </c>
      <c r="C16" t="s">
        <v>456</v>
      </c>
      <c r="D16" t="s">
        <v>133</v>
      </c>
      <c r="E16">
        <f t="shared" si="2"/>
        <v>3015</v>
      </c>
    </row>
    <row r="17" spans="1:5" x14ac:dyDescent="0.35">
      <c r="A17">
        <f t="shared" si="0"/>
        <v>1016</v>
      </c>
      <c r="B17">
        <f t="shared" si="1"/>
        <v>2016</v>
      </c>
      <c r="C17" t="s">
        <v>440</v>
      </c>
      <c r="D17" t="s">
        <v>22</v>
      </c>
      <c r="E17">
        <f t="shared" si="2"/>
        <v>3016</v>
      </c>
    </row>
    <row r="18" spans="1:5" x14ac:dyDescent="0.35">
      <c r="A18">
        <f t="shared" si="0"/>
        <v>1017</v>
      </c>
      <c r="B18">
        <f t="shared" si="1"/>
        <v>2017</v>
      </c>
      <c r="C18" t="s">
        <v>434</v>
      </c>
      <c r="D18" t="s">
        <v>189</v>
      </c>
      <c r="E18">
        <f t="shared" si="2"/>
        <v>3017</v>
      </c>
    </row>
    <row r="19" spans="1:5" x14ac:dyDescent="0.35">
      <c r="A19">
        <f t="shared" si="0"/>
        <v>1018</v>
      </c>
      <c r="B19">
        <f t="shared" si="1"/>
        <v>2018</v>
      </c>
      <c r="C19" t="s">
        <v>432</v>
      </c>
      <c r="D19" t="s">
        <v>22</v>
      </c>
      <c r="E19">
        <f t="shared" si="2"/>
        <v>3018</v>
      </c>
    </row>
    <row r="20" spans="1:5" x14ac:dyDescent="0.35">
      <c r="A20">
        <f t="shared" si="0"/>
        <v>1019</v>
      </c>
      <c r="B20">
        <f t="shared" si="1"/>
        <v>2019</v>
      </c>
      <c r="C20" t="s">
        <v>436</v>
      </c>
      <c r="D20" t="s">
        <v>486</v>
      </c>
      <c r="E20">
        <f t="shared" si="2"/>
        <v>3019</v>
      </c>
    </row>
    <row r="21" spans="1:5" x14ac:dyDescent="0.35">
      <c r="A21">
        <f t="shared" si="0"/>
        <v>1020</v>
      </c>
      <c r="B21">
        <f t="shared" si="1"/>
        <v>2020</v>
      </c>
      <c r="C21" t="s">
        <v>438</v>
      </c>
      <c r="D21" t="s">
        <v>100</v>
      </c>
      <c r="E21">
        <f t="shared" si="2"/>
        <v>3020</v>
      </c>
    </row>
    <row r="22" spans="1:5" x14ac:dyDescent="0.35">
      <c r="A22">
        <f t="shared" si="0"/>
        <v>1021</v>
      </c>
      <c r="B22">
        <f t="shared" si="1"/>
        <v>2021</v>
      </c>
      <c r="C22" t="s">
        <v>436</v>
      </c>
      <c r="D22" t="s">
        <v>495</v>
      </c>
      <c r="E22">
        <f t="shared" si="2"/>
        <v>3021</v>
      </c>
    </row>
    <row r="23" spans="1:5" x14ac:dyDescent="0.35">
      <c r="A23">
        <f t="shared" si="0"/>
        <v>1022</v>
      </c>
      <c r="B23">
        <f t="shared" si="1"/>
        <v>2022</v>
      </c>
      <c r="C23" t="s">
        <v>433</v>
      </c>
      <c r="D23" t="s">
        <v>2</v>
      </c>
      <c r="E23">
        <f t="shared" si="2"/>
        <v>3022</v>
      </c>
    </row>
    <row r="24" spans="1:5" x14ac:dyDescent="0.35">
      <c r="A24">
        <f t="shared" si="0"/>
        <v>1023</v>
      </c>
      <c r="B24">
        <f t="shared" si="1"/>
        <v>2023</v>
      </c>
      <c r="C24" t="s">
        <v>10</v>
      </c>
      <c r="D24" t="s">
        <v>2</v>
      </c>
      <c r="E24">
        <f t="shared" si="2"/>
        <v>3023</v>
      </c>
    </row>
    <row r="25" spans="1:5" x14ac:dyDescent="0.35">
      <c r="A25">
        <f t="shared" si="0"/>
        <v>1024</v>
      </c>
      <c r="B25">
        <f t="shared" si="1"/>
        <v>2024</v>
      </c>
      <c r="C25" t="s">
        <v>436</v>
      </c>
      <c r="D25" t="s">
        <v>2</v>
      </c>
      <c r="E25">
        <f t="shared" si="2"/>
        <v>3024</v>
      </c>
    </row>
    <row r="26" spans="1:5" x14ac:dyDescent="0.35">
      <c r="A26">
        <f t="shared" si="0"/>
        <v>1025</v>
      </c>
      <c r="B26">
        <f t="shared" si="1"/>
        <v>2025</v>
      </c>
      <c r="C26" t="s">
        <v>432</v>
      </c>
      <c r="D26" t="s">
        <v>592</v>
      </c>
      <c r="E26">
        <f t="shared" si="2"/>
        <v>3025</v>
      </c>
    </row>
    <row r="27" spans="1:5" x14ac:dyDescent="0.35">
      <c r="A27">
        <f t="shared" si="0"/>
        <v>1026</v>
      </c>
      <c r="B27">
        <f t="shared" si="1"/>
        <v>2026</v>
      </c>
      <c r="C27" t="s">
        <v>432</v>
      </c>
      <c r="D27" t="s">
        <v>590</v>
      </c>
      <c r="E27">
        <f t="shared" si="2"/>
        <v>3026</v>
      </c>
    </row>
    <row r="28" spans="1:5" x14ac:dyDescent="0.35">
      <c r="A28">
        <f t="shared" si="0"/>
        <v>1027</v>
      </c>
      <c r="B28">
        <f t="shared" si="1"/>
        <v>2027</v>
      </c>
      <c r="C28" t="s">
        <v>433</v>
      </c>
      <c r="D28" t="s">
        <v>591</v>
      </c>
      <c r="E28">
        <f t="shared" si="2"/>
        <v>3027</v>
      </c>
    </row>
    <row r="29" spans="1:5" x14ac:dyDescent="0.35">
      <c r="A29">
        <f t="shared" si="0"/>
        <v>1028</v>
      </c>
      <c r="B29">
        <f t="shared" si="1"/>
        <v>2028</v>
      </c>
      <c r="C29" t="s">
        <v>432</v>
      </c>
      <c r="D29" t="s">
        <v>32</v>
      </c>
      <c r="E29">
        <f t="shared" si="2"/>
        <v>3028</v>
      </c>
    </row>
    <row r="30" spans="1:5" x14ac:dyDescent="0.35">
      <c r="A30">
        <f t="shared" si="0"/>
        <v>1029</v>
      </c>
      <c r="B30">
        <f t="shared" si="1"/>
        <v>2029</v>
      </c>
      <c r="C30" t="s">
        <v>444</v>
      </c>
      <c r="D30" t="s">
        <v>84</v>
      </c>
      <c r="E30">
        <f t="shared" si="2"/>
        <v>3029</v>
      </c>
    </row>
    <row r="31" spans="1:5" x14ac:dyDescent="0.35">
      <c r="A31">
        <f t="shared" si="0"/>
        <v>1030</v>
      </c>
      <c r="B31">
        <f t="shared" si="1"/>
        <v>2030</v>
      </c>
      <c r="C31" t="s">
        <v>444</v>
      </c>
      <c r="D31" t="s">
        <v>84</v>
      </c>
      <c r="E31">
        <f t="shared" si="2"/>
        <v>3030</v>
      </c>
    </row>
    <row r="32" spans="1:5" x14ac:dyDescent="0.35">
      <c r="A32">
        <f t="shared" si="0"/>
        <v>1031</v>
      </c>
      <c r="B32">
        <f t="shared" si="1"/>
        <v>2031</v>
      </c>
      <c r="C32" t="s">
        <v>438</v>
      </c>
      <c r="D32" t="s">
        <v>78</v>
      </c>
      <c r="E32">
        <f t="shared" si="2"/>
        <v>3031</v>
      </c>
    </row>
    <row r="33" spans="1:5" x14ac:dyDescent="0.35">
      <c r="A33">
        <f t="shared" si="0"/>
        <v>1032</v>
      </c>
      <c r="B33">
        <f t="shared" si="1"/>
        <v>2032</v>
      </c>
      <c r="C33" t="s">
        <v>442</v>
      </c>
      <c r="D33" t="s">
        <v>317</v>
      </c>
      <c r="E33">
        <f t="shared" si="2"/>
        <v>3032</v>
      </c>
    </row>
    <row r="34" spans="1:5" x14ac:dyDescent="0.35">
      <c r="A34">
        <f t="shared" si="0"/>
        <v>1033</v>
      </c>
      <c r="B34">
        <f t="shared" si="1"/>
        <v>2033</v>
      </c>
      <c r="C34" t="s">
        <v>436</v>
      </c>
      <c r="D34" t="s">
        <v>589</v>
      </c>
      <c r="E34">
        <f t="shared" si="2"/>
        <v>3033</v>
      </c>
    </row>
    <row r="35" spans="1:5" x14ac:dyDescent="0.35">
      <c r="A35">
        <f t="shared" si="0"/>
        <v>1034</v>
      </c>
      <c r="B35">
        <f t="shared" si="1"/>
        <v>2034</v>
      </c>
      <c r="C35" t="s">
        <v>436</v>
      </c>
      <c r="D35" t="s">
        <v>588</v>
      </c>
      <c r="E35">
        <f t="shared" si="2"/>
        <v>3034</v>
      </c>
    </row>
    <row r="36" spans="1:5" x14ac:dyDescent="0.35">
      <c r="A36">
        <f t="shared" si="0"/>
        <v>1035</v>
      </c>
      <c r="B36">
        <f t="shared" si="1"/>
        <v>2035</v>
      </c>
      <c r="C36" t="s">
        <v>433</v>
      </c>
      <c r="D36" t="s">
        <v>102</v>
      </c>
      <c r="E36">
        <f t="shared" si="2"/>
        <v>3035</v>
      </c>
    </row>
    <row r="37" spans="1:5" x14ac:dyDescent="0.35">
      <c r="A37">
        <f t="shared" si="0"/>
        <v>1036</v>
      </c>
      <c r="B37">
        <f t="shared" si="1"/>
        <v>2036</v>
      </c>
      <c r="C37" t="s">
        <v>441</v>
      </c>
      <c r="D37" t="s">
        <v>29</v>
      </c>
      <c r="E37">
        <f t="shared" si="2"/>
        <v>3036</v>
      </c>
    </row>
    <row r="38" spans="1:5" x14ac:dyDescent="0.35">
      <c r="A38">
        <f t="shared" si="0"/>
        <v>1037</v>
      </c>
      <c r="B38">
        <f t="shared" si="1"/>
        <v>2037</v>
      </c>
      <c r="C38" t="s">
        <v>432</v>
      </c>
      <c r="D38" t="s">
        <v>587</v>
      </c>
      <c r="E38">
        <f t="shared" si="2"/>
        <v>3037</v>
      </c>
    </row>
    <row r="39" spans="1:5" x14ac:dyDescent="0.35">
      <c r="A39">
        <f t="shared" si="0"/>
        <v>1038</v>
      </c>
      <c r="B39">
        <f t="shared" si="1"/>
        <v>2038</v>
      </c>
      <c r="C39" t="s">
        <v>432</v>
      </c>
      <c r="D39" t="s">
        <v>586</v>
      </c>
      <c r="E39">
        <f t="shared" si="2"/>
        <v>3038</v>
      </c>
    </row>
    <row r="40" spans="1:5" x14ac:dyDescent="0.35">
      <c r="A40">
        <f t="shared" si="0"/>
        <v>1039</v>
      </c>
      <c r="B40">
        <f t="shared" si="1"/>
        <v>2039</v>
      </c>
      <c r="C40" t="s">
        <v>441</v>
      </c>
      <c r="D40" t="s">
        <v>338</v>
      </c>
      <c r="E40">
        <f t="shared" si="2"/>
        <v>3039</v>
      </c>
    </row>
    <row r="41" spans="1:5" x14ac:dyDescent="0.35">
      <c r="A41">
        <f t="shared" si="0"/>
        <v>1040</v>
      </c>
      <c r="B41">
        <f t="shared" si="1"/>
        <v>2040</v>
      </c>
      <c r="C41" t="s">
        <v>441</v>
      </c>
      <c r="D41" t="s">
        <v>338</v>
      </c>
      <c r="E41">
        <f t="shared" si="2"/>
        <v>3040</v>
      </c>
    </row>
    <row r="42" spans="1:5" x14ac:dyDescent="0.35">
      <c r="A42">
        <f t="shared" si="0"/>
        <v>1041</v>
      </c>
      <c r="B42">
        <f t="shared" si="1"/>
        <v>2041</v>
      </c>
      <c r="C42" t="s">
        <v>468</v>
      </c>
      <c r="D42" t="s">
        <v>294</v>
      </c>
      <c r="E42">
        <f t="shared" si="2"/>
        <v>3041</v>
      </c>
    </row>
    <row r="43" spans="1:5" x14ac:dyDescent="0.35">
      <c r="A43">
        <f t="shared" si="0"/>
        <v>1042</v>
      </c>
      <c r="B43">
        <f t="shared" si="1"/>
        <v>2042</v>
      </c>
      <c r="C43" t="s">
        <v>443</v>
      </c>
      <c r="D43" t="s">
        <v>585</v>
      </c>
      <c r="E43">
        <f t="shared" si="2"/>
        <v>3042</v>
      </c>
    </row>
    <row r="44" spans="1:5" x14ac:dyDescent="0.35">
      <c r="A44">
        <f t="shared" si="0"/>
        <v>1043</v>
      </c>
      <c r="B44">
        <f t="shared" si="1"/>
        <v>2043</v>
      </c>
      <c r="C44" t="s">
        <v>436</v>
      </c>
      <c r="D44" t="s">
        <v>282</v>
      </c>
      <c r="E44">
        <f t="shared" si="2"/>
        <v>3043</v>
      </c>
    </row>
    <row r="45" spans="1:5" x14ac:dyDescent="0.35">
      <c r="A45">
        <f t="shared" si="0"/>
        <v>1044</v>
      </c>
      <c r="B45">
        <f t="shared" si="1"/>
        <v>2044</v>
      </c>
      <c r="C45" t="s">
        <v>436</v>
      </c>
      <c r="D45" t="s">
        <v>74</v>
      </c>
      <c r="E45">
        <f t="shared" si="2"/>
        <v>3044</v>
      </c>
    </row>
    <row r="46" spans="1:5" x14ac:dyDescent="0.35">
      <c r="A46">
        <f t="shared" si="0"/>
        <v>1045</v>
      </c>
      <c r="B46">
        <f t="shared" si="1"/>
        <v>2045</v>
      </c>
      <c r="C46" t="s">
        <v>434</v>
      </c>
      <c r="D46" t="s">
        <v>11</v>
      </c>
      <c r="E46">
        <f t="shared" si="2"/>
        <v>3045</v>
      </c>
    </row>
    <row r="47" spans="1:5" x14ac:dyDescent="0.35">
      <c r="A47">
        <f t="shared" si="0"/>
        <v>1046</v>
      </c>
      <c r="B47">
        <f t="shared" si="1"/>
        <v>2046</v>
      </c>
      <c r="C47" t="s">
        <v>434</v>
      </c>
      <c r="D47" t="s">
        <v>11</v>
      </c>
      <c r="E47">
        <f t="shared" si="2"/>
        <v>3046</v>
      </c>
    </row>
    <row r="48" spans="1:5" x14ac:dyDescent="0.35">
      <c r="A48">
        <f t="shared" si="0"/>
        <v>1047</v>
      </c>
      <c r="B48">
        <f t="shared" si="1"/>
        <v>2047</v>
      </c>
      <c r="C48" t="s">
        <v>438</v>
      </c>
      <c r="D48" t="s">
        <v>11</v>
      </c>
      <c r="E48">
        <f t="shared" si="2"/>
        <v>3047</v>
      </c>
    </row>
    <row r="49" spans="1:5" x14ac:dyDescent="0.35">
      <c r="A49">
        <f t="shared" si="0"/>
        <v>1048</v>
      </c>
      <c r="B49">
        <f t="shared" si="1"/>
        <v>2048</v>
      </c>
      <c r="C49" t="s">
        <v>434</v>
      </c>
      <c r="D49" t="s">
        <v>11</v>
      </c>
      <c r="E49">
        <f t="shared" si="2"/>
        <v>3048</v>
      </c>
    </row>
    <row r="50" spans="1:5" x14ac:dyDescent="0.35">
      <c r="A50">
        <f t="shared" si="0"/>
        <v>1049</v>
      </c>
      <c r="B50">
        <f t="shared" si="1"/>
        <v>2049</v>
      </c>
      <c r="C50" t="s">
        <v>443</v>
      </c>
      <c r="D50" t="s">
        <v>11</v>
      </c>
      <c r="E50">
        <f t="shared" si="2"/>
        <v>3049</v>
      </c>
    </row>
    <row r="51" spans="1:5" x14ac:dyDescent="0.35">
      <c r="A51">
        <f t="shared" si="0"/>
        <v>1050</v>
      </c>
      <c r="B51">
        <f t="shared" si="1"/>
        <v>2050</v>
      </c>
      <c r="C51" t="s">
        <v>453</v>
      </c>
      <c r="D51" t="s">
        <v>108</v>
      </c>
      <c r="E51">
        <f t="shared" si="2"/>
        <v>3050</v>
      </c>
    </row>
    <row r="52" spans="1:5" x14ac:dyDescent="0.35">
      <c r="A52">
        <f t="shared" si="0"/>
        <v>1051</v>
      </c>
      <c r="B52">
        <f t="shared" si="1"/>
        <v>2051</v>
      </c>
      <c r="C52" t="s">
        <v>433</v>
      </c>
      <c r="D52" t="s">
        <v>583</v>
      </c>
      <c r="E52">
        <f t="shared" si="2"/>
        <v>3051</v>
      </c>
    </row>
    <row r="53" spans="1:5" x14ac:dyDescent="0.35">
      <c r="A53">
        <f t="shared" si="0"/>
        <v>1052</v>
      </c>
      <c r="B53">
        <f t="shared" si="1"/>
        <v>2052</v>
      </c>
      <c r="C53" t="s">
        <v>432</v>
      </c>
      <c r="D53" t="s">
        <v>583</v>
      </c>
      <c r="E53">
        <f t="shared" si="2"/>
        <v>3052</v>
      </c>
    </row>
    <row r="54" spans="1:5" x14ac:dyDescent="0.35">
      <c r="A54">
        <f t="shared" si="0"/>
        <v>1053</v>
      </c>
      <c r="B54">
        <f t="shared" si="1"/>
        <v>2053</v>
      </c>
      <c r="C54" t="s">
        <v>450</v>
      </c>
      <c r="D54" t="s">
        <v>583</v>
      </c>
      <c r="E54">
        <f t="shared" si="2"/>
        <v>3053</v>
      </c>
    </row>
    <row r="55" spans="1:5" x14ac:dyDescent="0.35">
      <c r="A55">
        <f t="shared" si="0"/>
        <v>1054</v>
      </c>
      <c r="B55">
        <f t="shared" si="1"/>
        <v>2054</v>
      </c>
      <c r="C55" t="s">
        <v>442</v>
      </c>
      <c r="D55" t="s">
        <v>583</v>
      </c>
      <c r="E55">
        <f t="shared" si="2"/>
        <v>3054</v>
      </c>
    </row>
    <row r="56" spans="1:5" x14ac:dyDescent="0.35">
      <c r="A56">
        <f t="shared" si="0"/>
        <v>1055</v>
      </c>
      <c r="B56">
        <f t="shared" si="1"/>
        <v>2055</v>
      </c>
      <c r="C56" t="s">
        <v>442</v>
      </c>
      <c r="D56" t="s">
        <v>583</v>
      </c>
      <c r="E56">
        <f t="shared" si="2"/>
        <v>3055</v>
      </c>
    </row>
    <row r="57" spans="1:5" x14ac:dyDescent="0.35">
      <c r="A57">
        <f t="shared" si="0"/>
        <v>1056</v>
      </c>
      <c r="B57">
        <f t="shared" si="1"/>
        <v>2056</v>
      </c>
      <c r="C57" t="s">
        <v>452</v>
      </c>
      <c r="D57" t="s">
        <v>583</v>
      </c>
      <c r="E57">
        <f t="shared" si="2"/>
        <v>3056</v>
      </c>
    </row>
    <row r="58" spans="1:5" x14ac:dyDescent="0.35">
      <c r="A58">
        <f t="shared" si="0"/>
        <v>1057</v>
      </c>
      <c r="B58">
        <f t="shared" si="1"/>
        <v>2057</v>
      </c>
      <c r="C58" t="s">
        <v>435</v>
      </c>
      <c r="D58" t="s">
        <v>583</v>
      </c>
      <c r="E58">
        <f t="shared" si="2"/>
        <v>3057</v>
      </c>
    </row>
    <row r="59" spans="1:5" x14ac:dyDescent="0.35">
      <c r="A59">
        <f t="shared" si="0"/>
        <v>1058</v>
      </c>
      <c r="B59">
        <f t="shared" si="1"/>
        <v>2058</v>
      </c>
      <c r="C59" t="s">
        <v>472</v>
      </c>
      <c r="D59" t="s">
        <v>583</v>
      </c>
      <c r="E59">
        <f t="shared" si="2"/>
        <v>3058</v>
      </c>
    </row>
    <row r="60" spans="1:5" x14ac:dyDescent="0.35">
      <c r="A60">
        <f t="shared" si="0"/>
        <v>1059</v>
      </c>
      <c r="B60">
        <f t="shared" si="1"/>
        <v>2059</v>
      </c>
      <c r="C60" t="s">
        <v>443</v>
      </c>
      <c r="D60" t="s">
        <v>584</v>
      </c>
      <c r="E60">
        <f t="shared" si="2"/>
        <v>3059</v>
      </c>
    </row>
    <row r="61" spans="1:5" x14ac:dyDescent="0.35">
      <c r="A61">
        <f t="shared" si="0"/>
        <v>1060</v>
      </c>
      <c r="B61">
        <f t="shared" si="1"/>
        <v>2060</v>
      </c>
      <c r="C61" t="s">
        <v>434</v>
      </c>
      <c r="D61" t="s">
        <v>4</v>
      </c>
      <c r="E61">
        <f t="shared" si="2"/>
        <v>3060</v>
      </c>
    </row>
    <row r="62" spans="1:5" x14ac:dyDescent="0.35">
      <c r="A62">
        <f t="shared" si="0"/>
        <v>1061</v>
      </c>
      <c r="B62">
        <f t="shared" si="1"/>
        <v>2061</v>
      </c>
      <c r="C62" t="s">
        <v>438</v>
      </c>
      <c r="D62" t="s">
        <v>127</v>
      </c>
      <c r="E62">
        <f t="shared" si="2"/>
        <v>3061</v>
      </c>
    </row>
    <row r="63" spans="1:5" x14ac:dyDescent="0.35">
      <c r="A63">
        <f t="shared" si="0"/>
        <v>1062</v>
      </c>
      <c r="B63">
        <f t="shared" si="1"/>
        <v>2062</v>
      </c>
      <c r="C63" t="s">
        <v>440</v>
      </c>
      <c r="D63" t="s">
        <v>580</v>
      </c>
      <c r="E63">
        <f t="shared" si="2"/>
        <v>3062</v>
      </c>
    </row>
    <row r="64" spans="1:5" x14ac:dyDescent="0.35">
      <c r="A64">
        <f t="shared" si="0"/>
        <v>1063</v>
      </c>
      <c r="B64">
        <f t="shared" si="1"/>
        <v>2063</v>
      </c>
      <c r="C64" t="s">
        <v>441</v>
      </c>
      <c r="D64" t="s">
        <v>581</v>
      </c>
      <c r="E64">
        <f t="shared" si="2"/>
        <v>3063</v>
      </c>
    </row>
    <row r="65" spans="1:5" x14ac:dyDescent="0.35">
      <c r="A65">
        <f t="shared" si="0"/>
        <v>1064</v>
      </c>
      <c r="B65">
        <f t="shared" si="1"/>
        <v>2064</v>
      </c>
      <c r="C65" t="s">
        <v>432</v>
      </c>
      <c r="D65" t="s">
        <v>92</v>
      </c>
      <c r="E65">
        <f t="shared" si="2"/>
        <v>3064</v>
      </c>
    </row>
    <row r="66" spans="1:5" x14ac:dyDescent="0.35">
      <c r="A66">
        <f t="shared" ref="A66:A129" si="3">ROW()+999</f>
        <v>1065</v>
      </c>
      <c r="B66">
        <f t="shared" ref="B66:B129" si="4">ROW()+1999</f>
        <v>2065</v>
      </c>
      <c r="C66" t="s">
        <v>432</v>
      </c>
      <c r="D66" t="s">
        <v>582</v>
      </c>
      <c r="E66">
        <f t="shared" ref="E66:E129" si="5">ROW()+2999</f>
        <v>3065</v>
      </c>
    </row>
    <row r="67" spans="1:5" x14ac:dyDescent="0.35">
      <c r="A67">
        <f t="shared" si="3"/>
        <v>1066</v>
      </c>
      <c r="B67">
        <f t="shared" si="4"/>
        <v>2066</v>
      </c>
      <c r="C67" t="s">
        <v>436</v>
      </c>
      <c r="D67" t="s">
        <v>579</v>
      </c>
      <c r="E67">
        <f t="shared" si="5"/>
        <v>3066</v>
      </c>
    </row>
    <row r="68" spans="1:5" x14ac:dyDescent="0.35">
      <c r="A68">
        <f t="shared" si="3"/>
        <v>1067</v>
      </c>
      <c r="B68">
        <f t="shared" si="4"/>
        <v>2067</v>
      </c>
      <c r="C68" t="s">
        <v>436</v>
      </c>
      <c r="D68" t="s">
        <v>50</v>
      </c>
      <c r="E68">
        <f t="shared" si="5"/>
        <v>3067</v>
      </c>
    </row>
    <row r="69" spans="1:5" x14ac:dyDescent="0.35">
      <c r="A69">
        <f t="shared" si="3"/>
        <v>1068</v>
      </c>
      <c r="B69">
        <f t="shared" si="4"/>
        <v>2068</v>
      </c>
      <c r="C69" t="s">
        <v>476</v>
      </c>
      <c r="D69" t="s">
        <v>335</v>
      </c>
      <c r="E69">
        <f t="shared" si="5"/>
        <v>3068</v>
      </c>
    </row>
    <row r="70" spans="1:5" x14ac:dyDescent="0.35">
      <c r="A70">
        <f t="shared" si="3"/>
        <v>1069</v>
      </c>
      <c r="B70">
        <f t="shared" si="4"/>
        <v>2069</v>
      </c>
      <c r="C70" t="s">
        <v>432</v>
      </c>
      <c r="D70" t="s">
        <v>56</v>
      </c>
      <c r="E70">
        <f t="shared" si="5"/>
        <v>3069</v>
      </c>
    </row>
    <row r="71" spans="1:5" x14ac:dyDescent="0.35">
      <c r="A71">
        <f t="shared" si="3"/>
        <v>1070</v>
      </c>
      <c r="B71">
        <f t="shared" si="4"/>
        <v>2070</v>
      </c>
      <c r="C71" t="s">
        <v>432</v>
      </c>
      <c r="D71" t="s">
        <v>117</v>
      </c>
      <c r="E71">
        <f t="shared" si="5"/>
        <v>3070</v>
      </c>
    </row>
    <row r="72" spans="1:5" x14ac:dyDescent="0.35">
      <c r="A72">
        <f t="shared" si="3"/>
        <v>1071</v>
      </c>
      <c r="B72">
        <f t="shared" si="4"/>
        <v>2071</v>
      </c>
      <c r="C72" t="s">
        <v>433</v>
      </c>
      <c r="D72" t="s">
        <v>578</v>
      </c>
      <c r="E72">
        <f t="shared" si="5"/>
        <v>3071</v>
      </c>
    </row>
    <row r="73" spans="1:5" x14ac:dyDescent="0.35">
      <c r="A73">
        <f t="shared" si="3"/>
        <v>1072</v>
      </c>
      <c r="B73">
        <f t="shared" si="4"/>
        <v>2072</v>
      </c>
      <c r="C73" t="s">
        <v>432</v>
      </c>
      <c r="D73" t="s">
        <v>57</v>
      </c>
      <c r="E73">
        <f t="shared" si="5"/>
        <v>3072</v>
      </c>
    </row>
    <row r="74" spans="1:5" x14ac:dyDescent="0.35">
      <c r="A74">
        <f t="shared" si="3"/>
        <v>1073</v>
      </c>
      <c r="B74">
        <f t="shared" si="4"/>
        <v>2073</v>
      </c>
      <c r="C74" t="s">
        <v>433</v>
      </c>
      <c r="D74" t="s">
        <v>577</v>
      </c>
      <c r="E74">
        <f t="shared" si="5"/>
        <v>3073</v>
      </c>
    </row>
    <row r="75" spans="1:5" x14ac:dyDescent="0.35">
      <c r="A75">
        <f t="shared" si="3"/>
        <v>1074</v>
      </c>
      <c r="B75">
        <f t="shared" si="4"/>
        <v>2074</v>
      </c>
      <c r="C75" t="s">
        <v>435</v>
      </c>
      <c r="D75" t="s">
        <v>577</v>
      </c>
      <c r="E75">
        <f t="shared" si="5"/>
        <v>3074</v>
      </c>
    </row>
    <row r="76" spans="1:5" x14ac:dyDescent="0.35">
      <c r="A76">
        <f t="shared" si="3"/>
        <v>1075</v>
      </c>
      <c r="B76">
        <f t="shared" si="4"/>
        <v>2075</v>
      </c>
      <c r="C76" t="s">
        <v>432</v>
      </c>
      <c r="D76" t="s">
        <v>576</v>
      </c>
      <c r="E76">
        <f t="shared" si="5"/>
        <v>3075</v>
      </c>
    </row>
    <row r="77" spans="1:5" x14ac:dyDescent="0.35">
      <c r="A77">
        <f t="shared" si="3"/>
        <v>1076</v>
      </c>
      <c r="B77">
        <f t="shared" si="4"/>
        <v>2076</v>
      </c>
      <c r="C77" t="s">
        <v>440</v>
      </c>
      <c r="D77" t="s">
        <v>575</v>
      </c>
      <c r="E77">
        <f t="shared" si="5"/>
        <v>3076</v>
      </c>
    </row>
    <row r="78" spans="1:5" x14ac:dyDescent="0.35">
      <c r="A78">
        <f t="shared" si="3"/>
        <v>1077</v>
      </c>
      <c r="B78">
        <f t="shared" si="4"/>
        <v>2077</v>
      </c>
      <c r="C78" t="s">
        <v>441</v>
      </c>
      <c r="D78" t="s">
        <v>575</v>
      </c>
      <c r="E78">
        <f t="shared" si="5"/>
        <v>3077</v>
      </c>
    </row>
    <row r="79" spans="1:5" x14ac:dyDescent="0.35">
      <c r="A79">
        <f t="shared" si="3"/>
        <v>1078</v>
      </c>
      <c r="B79">
        <f t="shared" si="4"/>
        <v>2078</v>
      </c>
      <c r="C79" t="s">
        <v>441</v>
      </c>
      <c r="D79" t="s">
        <v>575</v>
      </c>
      <c r="E79">
        <f t="shared" si="5"/>
        <v>3078</v>
      </c>
    </row>
    <row r="80" spans="1:5" x14ac:dyDescent="0.35">
      <c r="A80">
        <f t="shared" si="3"/>
        <v>1079</v>
      </c>
      <c r="B80">
        <f t="shared" si="4"/>
        <v>2079</v>
      </c>
      <c r="C80" t="s">
        <v>440</v>
      </c>
      <c r="D80" t="s">
        <v>575</v>
      </c>
      <c r="E80">
        <f t="shared" si="5"/>
        <v>3079</v>
      </c>
    </row>
    <row r="81" spans="1:5" x14ac:dyDescent="0.35">
      <c r="A81">
        <f t="shared" si="3"/>
        <v>1080</v>
      </c>
      <c r="B81">
        <f t="shared" si="4"/>
        <v>2080</v>
      </c>
      <c r="C81" t="s">
        <v>440</v>
      </c>
      <c r="D81" t="s">
        <v>575</v>
      </c>
      <c r="E81">
        <f t="shared" si="5"/>
        <v>3080</v>
      </c>
    </row>
    <row r="82" spans="1:5" x14ac:dyDescent="0.35">
      <c r="A82">
        <f t="shared" si="3"/>
        <v>1081</v>
      </c>
      <c r="B82">
        <f t="shared" si="4"/>
        <v>2081</v>
      </c>
      <c r="C82" t="s">
        <v>438</v>
      </c>
      <c r="D82" t="s">
        <v>575</v>
      </c>
      <c r="E82">
        <f t="shared" si="5"/>
        <v>3081</v>
      </c>
    </row>
    <row r="83" spans="1:5" x14ac:dyDescent="0.35">
      <c r="A83">
        <f t="shared" si="3"/>
        <v>1082</v>
      </c>
      <c r="B83">
        <f t="shared" si="4"/>
        <v>2082</v>
      </c>
      <c r="C83" t="s">
        <v>436</v>
      </c>
      <c r="D83" t="s">
        <v>575</v>
      </c>
      <c r="E83">
        <f t="shared" si="5"/>
        <v>3082</v>
      </c>
    </row>
    <row r="84" spans="1:5" x14ac:dyDescent="0.35">
      <c r="A84">
        <f t="shared" si="3"/>
        <v>1083</v>
      </c>
      <c r="B84">
        <f t="shared" si="4"/>
        <v>2083</v>
      </c>
      <c r="C84" t="s">
        <v>72</v>
      </c>
      <c r="D84" t="s">
        <v>70</v>
      </c>
      <c r="E84">
        <f t="shared" si="5"/>
        <v>3083</v>
      </c>
    </row>
    <row r="85" spans="1:5" x14ac:dyDescent="0.35">
      <c r="A85">
        <f t="shared" si="3"/>
        <v>1084</v>
      </c>
      <c r="B85">
        <f t="shared" si="4"/>
        <v>2084</v>
      </c>
      <c r="C85" t="s">
        <v>436</v>
      </c>
      <c r="D85" t="s">
        <v>70</v>
      </c>
      <c r="E85">
        <f t="shared" si="5"/>
        <v>3084</v>
      </c>
    </row>
    <row r="86" spans="1:5" x14ac:dyDescent="0.35">
      <c r="A86">
        <f t="shared" si="3"/>
        <v>1085</v>
      </c>
      <c r="B86">
        <f t="shared" si="4"/>
        <v>2085</v>
      </c>
      <c r="C86" t="s">
        <v>21</v>
      </c>
      <c r="D86" t="s">
        <v>70</v>
      </c>
      <c r="E86">
        <f t="shared" si="5"/>
        <v>3085</v>
      </c>
    </row>
    <row r="87" spans="1:5" x14ac:dyDescent="0.35">
      <c r="A87">
        <f t="shared" si="3"/>
        <v>1086</v>
      </c>
      <c r="B87">
        <f t="shared" si="4"/>
        <v>2086</v>
      </c>
      <c r="C87" t="s">
        <v>442</v>
      </c>
      <c r="D87" t="s">
        <v>70</v>
      </c>
      <c r="E87">
        <f t="shared" si="5"/>
        <v>3086</v>
      </c>
    </row>
    <row r="88" spans="1:5" x14ac:dyDescent="0.35">
      <c r="A88">
        <f t="shared" si="3"/>
        <v>1087</v>
      </c>
      <c r="B88">
        <f t="shared" si="4"/>
        <v>2087</v>
      </c>
      <c r="C88" t="s">
        <v>441</v>
      </c>
      <c r="D88" t="s">
        <v>70</v>
      </c>
      <c r="E88">
        <f t="shared" si="5"/>
        <v>3087</v>
      </c>
    </row>
    <row r="89" spans="1:5" x14ac:dyDescent="0.35">
      <c r="A89">
        <f t="shared" si="3"/>
        <v>1088</v>
      </c>
      <c r="B89">
        <f t="shared" si="4"/>
        <v>2088</v>
      </c>
      <c r="C89" t="s">
        <v>439</v>
      </c>
      <c r="D89" t="s">
        <v>574</v>
      </c>
      <c r="E89">
        <f t="shared" si="5"/>
        <v>3088</v>
      </c>
    </row>
    <row r="90" spans="1:5" x14ac:dyDescent="0.35">
      <c r="A90">
        <f t="shared" si="3"/>
        <v>1089</v>
      </c>
      <c r="B90">
        <f t="shared" si="4"/>
        <v>2089</v>
      </c>
      <c r="C90" t="s">
        <v>441</v>
      </c>
      <c r="D90" t="s">
        <v>573</v>
      </c>
      <c r="E90">
        <f t="shared" si="5"/>
        <v>3089</v>
      </c>
    </row>
    <row r="91" spans="1:5" x14ac:dyDescent="0.35">
      <c r="A91">
        <f t="shared" si="3"/>
        <v>1090</v>
      </c>
      <c r="B91">
        <f t="shared" si="4"/>
        <v>2090</v>
      </c>
      <c r="C91" t="s">
        <v>21</v>
      </c>
      <c r="D91" t="s">
        <v>204</v>
      </c>
      <c r="E91">
        <f t="shared" si="5"/>
        <v>3090</v>
      </c>
    </row>
    <row r="92" spans="1:5" x14ac:dyDescent="0.35">
      <c r="A92">
        <f t="shared" si="3"/>
        <v>1091</v>
      </c>
      <c r="B92">
        <f t="shared" si="4"/>
        <v>2091</v>
      </c>
      <c r="C92" t="s">
        <v>432</v>
      </c>
      <c r="D92" t="s">
        <v>572</v>
      </c>
      <c r="E92">
        <f t="shared" si="5"/>
        <v>3091</v>
      </c>
    </row>
    <row r="93" spans="1:5" x14ac:dyDescent="0.35">
      <c r="A93">
        <f t="shared" si="3"/>
        <v>1092</v>
      </c>
      <c r="B93">
        <f t="shared" si="4"/>
        <v>2092</v>
      </c>
      <c r="C93" t="s">
        <v>434</v>
      </c>
      <c r="D93" t="s">
        <v>18</v>
      </c>
      <c r="E93">
        <f t="shared" si="5"/>
        <v>3092</v>
      </c>
    </row>
    <row r="94" spans="1:5" x14ac:dyDescent="0.35">
      <c r="A94">
        <f t="shared" si="3"/>
        <v>1093</v>
      </c>
      <c r="B94">
        <f t="shared" si="4"/>
        <v>2093</v>
      </c>
      <c r="C94" t="s">
        <v>434</v>
      </c>
      <c r="D94" t="s">
        <v>332</v>
      </c>
      <c r="E94">
        <f t="shared" si="5"/>
        <v>3093</v>
      </c>
    </row>
    <row r="95" spans="1:5" x14ac:dyDescent="0.35">
      <c r="A95">
        <f t="shared" si="3"/>
        <v>1094</v>
      </c>
      <c r="B95">
        <f t="shared" si="4"/>
        <v>2094</v>
      </c>
      <c r="C95" t="s">
        <v>434</v>
      </c>
      <c r="D95" t="s">
        <v>571</v>
      </c>
      <c r="E95">
        <f t="shared" si="5"/>
        <v>3094</v>
      </c>
    </row>
    <row r="96" spans="1:5" x14ac:dyDescent="0.35">
      <c r="A96">
        <f t="shared" si="3"/>
        <v>1095</v>
      </c>
      <c r="B96">
        <f t="shared" si="4"/>
        <v>2095</v>
      </c>
      <c r="C96" t="s">
        <v>441</v>
      </c>
      <c r="D96" t="s">
        <v>553</v>
      </c>
      <c r="E96">
        <f t="shared" si="5"/>
        <v>3095</v>
      </c>
    </row>
    <row r="97" spans="1:5" x14ac:dyDescent="0.35">
      <c r="A97">
        <f t="shared" si="3"/>
        <v>1096</v>
      </c>
      <c r="B97">
        <f t="shared" si="4"/>
        <v>2096</v>
      </c>
      <c r="C97" t="s">
        <v>441</v>
      </c>
      <c r="D97" t="s">
        <v>40</v>
      </c>
      <c r="E97">
        <f t="shared" si="5"/>
        <v>3096</v>
      </c>
    </row>
    <row r="98" spans="1:5" x14ac:dyDescent="0.35">
      <c r="A98">
        <f t="shared" si="3"/>
        <v>1097</v>
      </c>
      <c r="B98">
        <f t="shared" si="4"/>
        <v>2097</v>
      </c>
      <c r="C98" t="s">
        <v>454</v>
      </c>
      <c r="D98" t="s">
        <v>122</v>
      </c>
      <c r="E98">
        <f t="shared" si="5"/>
        <v>3097</v>
      </c>
    </row>
    <row r="99" spans="1:5" x14ac:dyDescent="0.35">
      <c r="A99">
        <f t="shared" si="3"/>
        <v>1098</v>
      </c>
      <c r="B99">
        <f t="shared" si="4"/>
        <v>2098</v>
      </c>
      <c r="C99" t="s">
        <v>436</v>
      </c>
      <c r="D99" t="s">
        <v>570</v>
      </c>
      <c r="E99">
        <f t="shared" si="5"/>
        <v>3098</v>
      </c>
    </row>
    <row r="100" spans="1:5" x14ac:dyDescent="0.35">
      <c r="A100">
        <f t="shared" si="3"/>
        <v>1099</v>
      </c>
      <c r="B100">
        <f t="shared" si="4"/>
        <v>2099</v>
      </c>
      <c r="C100" t="s">
        <v>432</v>
      </c>
      <c r="D100" t="s">
        <v>569</v>
      </c>
      <c r="E100">
        <f t="shared" si="5"/>
        <v>3099</v>
      </c>
    </row>
    <row r="101" spans="1:5" x14ac:dyDescent="0.35">
      <c r="A101">
        <f t="shared" si="3"/>
        <v>1100</v>
      </c>
      <c r="B101">
        <f t="shared" si="4"/>
        <v>2100</v>
      </c>
      <c r="C101" t="s">
        <v>478</v>
      </c>
      <c r="D101" t="s">
        <v>568</v>
      </c>
      <c r="E101">
        <f t="shared" si="5"/>
        <v>3100</v>
      </c>
    </row>
    <row r="102" spans="1:5" x14ac:dyDescent="0.35">
      <c r="A102">
        <f t="shared" si="3"/>
        <v>1101</v>
      </c>
      <c r="B102">
        <f t="shared" si="4"/>
        <v>2101</v>
      </c>
      <c r="C102" t="s">
        <v>467</v>
      </c>
      <c r="D102" t="s">
        <v>275</v>
      </c>
      <c r="E102">
        <f t="shared" si="5"/>
        <v>3101</v>
      </c>
    </row>
    <row r="103" spans="1:5" x14ac:dyDescent="0.35">
      <c r="A103">
        <f t="shared" si="3"/>
        <v>1102</v>
      </c>
      <c r="B103">
        <f t="shared" si="4"/>
        <v>2102</v>
      </c>
      <c r="C103" t="s">
        <v>436</v>
      </c>
      <c r="D103" t="s">
        <v>242</v>
      </c>
      <c r="E103">
        <f t="shared" si="5"/>
        <v>3102</v>
      </c>
    </row>
    <row r="104" spans="1:5" x14ac:dyDescent="0.35">
      <c r="A104">
        <f t="shared" si="3"/>
        <v>1103</v>
      </c>
      <c r="B104">
        <f t="shared" si="4"/>
        <v>2103</v>
      </c>
      <c r="C104" t="s">
        <v>434</v>
      </c>
      <c r="D104" t="s">
        <v>169</v>
      </c>
      <c r="E104">
        <f t="shared" si="5"/>
        <v>3103</v>
      </c>
    </row>
    <row r="105" spans="1:5" x14ac:dyDescent="0.35">
      <c r="A105">
        <f t="shared" si="3"/>
        <v>1104</v>
      </c>
      <c r="B105">
        <f t="shared" si="4"/>
        <v>2104</v>
      </c>
      <c r="C105" t="s">
        <v>434</v>
      </c>
      <c r="D105" t="s">
        <v>169</v>
      </c>
      <c r="E105">
        <f t="shared" si="5"/>
        <v>3104</v>
      </c>
    </row>
    <row r="106" spans="1:5" x14ac:dyDescent="0.35">
      <c r="A106">
        <f t="shared" si="3"/>
        <v>1105</v>
      </c>
      <c r="B106">
        <f t="shared" si="4"/>
        <v>2105</v>
      </c>
      <c r="C106" t="s">
        <v>443</v>
      </c>
      <c r="D106" t="s">
        <v>345</v>
      </c>
      <c r="E106">
        <f t="shared" si="5"/>
        <v>3105</v>
      </c>
    </row>
    <row r="107" spans="1:5" x14ac:dyDescent="0.35">
      <c r="A107">
        <f t="shared" si="3"/>
        <v>1106</v>
      </c>
      <c r="B107">
        <f t="shared" si="4"/>
        <v>2106</v>
      </c>
      <c r="C107" t="s">
        <v>454</v>
      </c>
      <c r="D107" t="s">
        <v>345</v>
      </c>
      <c r="E107">
        <f t="shared" si="5"/>
        <v>3106</v>
      </c>
    </row>
    <row r="108" spans="1:5" x14ac:dyDescent="0.35">
      <c r="A108">
        <f t="shared" si="3"/>
        <v>1107</v>
      </c>
      <c r="B108">
        <f t="shared" si="4"/>
        <v>2107</v>
      </c>
      <c r="C108" t="s">
        <v>432</v>
      </c>
      <c r="D108" t="s">
        <v>345</v>
      </c>
      <c r="E108">
        <f t="shared" si="5"/>
        <v>3107</v>
      </c>
    </row>
    <row r="109" spans="1:5" x14ac:dyDescent="0.35">
      <c r="A109">
        <f t="shared" si="3"/>
        <v>1108</v>
      </c>
      <c r="B109">
        <f t="shared" si="4"/>
        <v>2108</v>
      </c>
      <c r="C109" t="s">
        <v>441</v>
      </c>
      <c r="D109" t="s">
        <v>345</v>
      </c>
      <c r="E109">
        <f t="shared" si="5"/>
        <v>3108</v>
      </c>
    </row>
    <row r="110" spans="1:5" x14ac:dyDescent="0.35">
      <c r="A110">
        <f t="shared" si="3"/>
        <v>1109</v>
      </c>
      <c r="B110">
        <f t="shared" si="4"/>
        <v>2109</v>
      </c>
      <c r="C110" t="s">
        <v>444</v>
      </c>
      <c r="D110" t="s">
        <v>345</v>
      </c>
      <c r="E110">
        <f t="shared" si="5"/>
        <v>3109</v>
      </c>
    </row>
    <row r="111" spans="1:5" x14ac:dyDescent="0.35">
      <c r="A111">
        <f t="shared" si="3"/>
        <v>1110</v>
      </c>
      <c r="B111">
        <f t="shared" si="4"/>
        <v>2110</v>
      </c>
      <c r="C111" t="s">
        <v>444</v>
      </c>
      <c r="D111" t="s">
        <v>345</v>
      </c>
      <c r="E111">
        <f t="shared" si="5"/>
        <v>3110</v>
      </c>
    </row>
    <row r="112" spans="1:5" x14ac:dyDescent="0.35">
      <c r="A112">
        <f t="shared" si="3"/>
        <v>1111</v>
      </c>
      <c r="B112">
        <f t="shared" si="4"/>
        <v>2111</v>
      </c>
      <c r="C112" t="s">
        <v>442</v>
      </c>
      <c r="D112" t="s">
        <v>345</v>
      </c>
      <c r="E112">
        <f t="shared" si="5"/>
        <v>3111</v>
      </c>
    </row>
    <row r="113" spans="1:5" x14ac:dyDescent="0.35">
      <c r="A113">
        <f t="shared" si="3"/>
        <v>1112</v>
      </c>
      <c r="B113">
        <f t="shared" si="4"/>
        <v>2112</v>
      </c>
      <c r="C113" t="s">
        <v>442</v>
      </c>
      <c r="D113" t="s">
        <v>345</v>
      </c>
      <c r="E113">
        <f t="shared" si="5"/>
        <v>3112</v>
      </c>
    </row>
    <row r="114" spans="1:5" x14ac:dyDescent="0.35">
      <c r="A114">
        <f t="shared" si="3"/>
        <v>1113</v>
      </c>
      <c r="B114">
        <f t="shared" si="4"/>
        <v>2113</v>
      </c>
      <c r="C114" t="s">
        <v>442</v>
      </c>
      <c r="D114" t="s">
        <v>345</v>
      </c>
      <c r="E114">
        <f t="shared" si="5"/>
        <v>3113</v>
      </c>
    </row>
    <row r="115" spans="1:5" x14ac:dyDescent="0.35">
      <c r="A115">
        <f t="shared" si="3"/>
        <v>1114</v>
      </c>
      <c r="B115">
        <f t="shared" si="4"/>
        <v>2114</v>
      </c>
      <c r="C115" t="s">
        <v>434</v>
      </c>
      <c r="D115" t="s">
        <v>345</v>
      </c>
      <c r="E115">
        <f t="shared" si="5"/>
        <v>3114</v>
      </c>
    </row>
    <row r="116" spans="1:5" x14ac:dyDescent="0.35">
      <c r="A116">
        <f t="shared" si="3"/>
        <v>1115</v>
      </c>
      <c r="B116">
        <f t="shared" si="4"/>
        <v>2115</v>
      </c>
      <c r="C116" t="s">
        <v>438</v>
      </c>
      <c r="D116" t="s">
        <v>482</v>
      </c>
      <c r="E116">
        <f t="shared" si="5"/>
        <v>3115</v>
      </c>
    </row>
    <row r="117" spans="1:5" x14ac:dyDescent="0.35">
      <c r="A117">
        <f t="shared" si="3"/>
        <v>1116</v>
      </c>
      <c r="B117">
        <f t="shared" si="4"/>
        <v>2116</v>
      </c>
      <c r="C117" t="s">
        <v>433</v>
      </c>
      <c r="D117" t="s">
        <v>304</v>
      </c>
      <c r="E117">
        <f t="shared" si="5"/>
        <v>3116</v>
      </c>
    </row>
    <row r="118" spans="1:5" x14ac:dyDescent="0.35">
      <c r="A118">
        <f t="shared" si="3"/>
        <v>1117</v>
      </c>
      <c r="B118">
        <f t="shared" si="4"/>
        <v>2117</v>
      </c>
      <c r="C118" t="s">
        <v>441</v>
      </c>
      <c r="D118" t="s">
        <v>567</v>
      </c>
      <c r="E118">
        <f t="shared" si="5"/>
        <v>3117</v>
      </c>
    </row>
    <row r="119" spans="1:5" x14ac:dyDescent="0.35">
      <c r="A119">
        <f t="shared" si="3"/>
        <v>1118</v>
      </c>
      <c r="B119">
        <f t="shared" si="4"/>
        <v>2118</v>
      </c>
      <c r="C119" t="s">
        <v>437</v>
      </c>
      <c r="D119" t="s">
        <v>16</v>
      </c>
      <c r="E119">
        <f t="shared" si="5"/>
        <v>3118</v>
      </c>
    </row>
    <row r="120" spans="1:5" x14ac:dyDescent="0.35">
      <c r="A120">
        <f t="shared" si="3"/>
        <v>1119</v>
      </c>
      <c r="B120">
        <f t="shared" si="4"/>
        <v>2119</v>
      </c>
      <c r="C120" t="s">
        <v>438</v>
      </c>
      <c r="D120" t="s">
        <v>350</v>
      </c>
      <c r="E120">
        <f t="shared" si="5"/>
        <v>3119</v>
      </c>
    </row>
    <row r="121" spans="1:5" x14ac:dyDescent="0.35">
      <c r="A121">
        <f t="shared" si="3"/>
        <v>1120</v>
      </c>
      <c r="B121">
        <f t="shared" si="4"/>
        <v>2120</v>
      </c>
      <c r="C121" t="s">
        <v>441</v>
      </c>
      <c r="D121" t="s">
        <v>566</v>
      </c>
      <c r="E121">
        <f t="shared" si="5"/>
        <v>3120</v>
      </c>
    </row>
    <row r="122" spans="1:5" x14ac:dyDescent="0.35">
      <c r="A122">
        <f t="shared" si="3"/>
        <v>1121</v>
      </c>
      <c r="B122">
        <f t="shared" si="4"/>
        <v>2121</v>
      </c>
      <c r="C122" t="s">
        <v>438</v>
      </c>
      <c r="D122" t="s">
        <v>120</v>
      </c>
      <c r="E122">
        <f t="shared" si="5"/>
        <v>3121</v>
      </c>
    </row>
    <row r="123" spans="1:5" x14ac:dyDescent="0.35">
      <c r="A123">
        <f t="shared" si="3"/>
        <v>1122</v>
      </c>
      <c r="B123">
        <f t="shared" si="4"/>
        <v>2122</v>
      </c>
      <c r="C123" t="s">
        <v>453</v>
      </c>
      <c r="D123" t="s">
        <v>142</v>
      </c>
      <c r="E123">
        <f t="shared" si="5"/>
        <v>3122</v>
      </c>
    </row>
    <row r="124" spans="1:5" x14ac:dyDescent="0.35">
      <c r="A124">
        <f t="shared" si="3"/>
        <v>1123</v>
      </c>
      <c r="B124">
        <f t="shared" si="4"/>
        <v>2123</v>
      </c>
      <c r="C124" t="s">
        <v>441</v>
      </c>
      <c r="D124" t="s">
        <v>565</v>
      </c>
      <c r="E124">
        <f t="shared" si="5"/>
        <v>3123</v>
      </c>
    </row>
    <row r="125" spans="1:5" x14ac:dyDescent="0.35">
      <c r="A125">
        <f t="shared" si="3"/>
        <v>1124</v>
      </c>
      <c r="B125">
        <f t="shared" si="4"/>
        <v>2124</v>
      </c>
      <c r="C125" t="s">
        <v>477</v>
      </c>
      <c r="D125" t="s">
        <v>564</v>
      </c>
      <c r="E125">
        <f t="shared" si="5"/>
        <v>3124</v>
      </c>
    </row>
    <row r="126" spans="1:5" x14ac:dyDescent="0.35">
      <c r="A126">
        <f t="shared" si="3"/>
        <v>1125</v>
      </c>
      <c r="B126">
        <f t="shared" si="4"/>
        <v>2125</v>
      </c>
      <c r="C126" t="s">
        <v>432</v>
      </c>
      <c r="D126" t="s">
        <v>149</v>
      </c>
      <c r="E126">
        <f t="shared" si="5"/>
        <v>3125</v>
      </c>
    </row>
    <row r="127" spans="1:5" x14ac:dyDescent="0.35">
      <c r="A127">
        <f t="shared" si="3"/>
        <v>1126</v>
      </c>
      <c r="B127">
        <f t="shared" si="4"/>
        <v>2126</v>
      </c>
      <c r="C127" t="s">
        <v>474</v>
      </c>
      <c r="D127" t="s">
        <v>563</v>
      </c>
      <c r="E127">
        <f t="shared" si="5"/>
        <v>3126</v>
      </c>
    </row>
    <row r="128" spans="1:5" x14ac:dyDescent="0.35">
      <c r="A128">
        <f t="shared" si="3"/>
        <v>1127</v>
      </c>
      <c r="B128">
        <f t="shared" si="4"/>
        <v>2127</v>
      </c>
      <c r="C128" t="s">
        <v>434</v>
      </c>
      <c r="D128" t="s">
        <v>351</v>
      </c>
      <c r="E128">
        <f t="shared" si="5"/>
        <v>3127</v>
      </c>
    </row>
    <row r="129" spans="1:5" x14ac:dyDescent="0.35">
      <c r="A129">
        <f t="shared" si="3"/>
        <v>1128</v>
      </c>
      <c r="B129">
        <f t="shared" si="4"/>
        <v>2128</v>
      </c>
      <c r="C129" t="s">
        <v>433</v>
      </c>
      <c r="D129" t="s">
        <v>351</v>
      </c>
      <c r="E129">
        <f t="shared" si="5"/>
        <v>3128</v>
      </c>
    </row>
    <row r="130" spans="1:5" x14ac:dyDescent="0.35">
      <c r="A130">
        <f t="shared" ref="A130:A193" si="6">ROW()+999</f>
        <v>1129</v>
      </c>
      <c r="B130">
        <f t="shared" ref="B130:B193" si="7">ROW()+1999</f>
        <v>2129</v>
      </c>
      <c r="C130" t="s">
        <v>433</v>
      </c>
      <c r="D130" t="s">
        <v>351</v>
      </c>
      <c r="E130">
        <f t="shared" ref="E130:E193" si="8">ROW()+2999</f>
        <v>3129</v>
      </c>
    </row>
    <row r="131" spans="1:5" x14ac:dyDescent="0.35">
      <c r="A131">
        <f t="shared" si="6"/>
        <v>1130</v>
      </c>
      <c r="B131">
        <f t="shared" si="7"/>
        <v>2130</v>
      </c>
      <c r="C131" t="s">
        <v>441</v>
      </c>
      <c r="D131" t="s">
        <v>562</v>
      </c>
      <c r="E131">
        <f t="shared" si="8"/>
        <v>3130</v>
      </c>
    </row>
    <row r="132" spans="1:5" x14ac:dyDescent="0.35">
      <c r="A132">
        <f t="shared" si="6"/>
        <v>1131</v>
      </c>
      <c r="B132">
        <f t="shared" si="7"/>
        <v>2131</v>
      </c>
      <c r="C132" t="s">
        <v>442</v>
      </c>
      <c r="D132" t="s">
        <v>103</v>
      </c>
      <c r="E132">
        <f t="shared" si="8"/>
        <v>3131</v>
      </c>
    </row>
    <row r="133" spans="1:5" x14ac:dyDescent="0.35">
      <c r="A133">
        <f t="shared" si="6"/>
        <v>1132</v>
      </c>
      <c r="B133">
        <f t="shared" si="7"/>
        <v>2132</v>
      </c>
      <c r="C133" t="s">
        <v>464</v>
      </c>
      <c r="D133" t="s">
        <v>561</v>
      </c>
      <c r="E133">
        <f t="shared" si="8"/>
        <v>3132</v>
      </c>
    </row>
    <row r="134" spans="1:5" x14ac:dyDescent="0.35">
      <c r="A134">
        <f t="shared" si="6"/>
        <v>1133</v>
      </c>
      <c r="B134">
        <f t="shared" si="7"/>
        <v>2133</v>
      </c>
      <c r="C134" t="s">
        <v>441</v>
      </c>
      <c r="D134" t="s">
        <v>560</v>
      </c>
      <c r="E134">
        <f t="shared" si="8"/>
        <v>3133</v>
      </c>
    </row>
    <row r="135" spans="1:5" x14ac:dyDescent="0.35">
      <c r="A135">
        <f t="shared" si="6"/>
        <v>1134</v>
      </c>
      <c r="B135">
        <f t="shared" si="7"/>
        <v>2134</v>
      </c>
      <c r="C135" t="s">
        <v>441</v>
      </c>
      <c r="D135" t="s">
        <v>252</v>
      </c>
      <c r="E135">
        <f t="shared" si="8"/>
        <v>3134</v>
      </c>
    </row>
    <row r="136" spans="1:5" x14ac:dyDescent="0.35">
      <c r="A136">
        <f t="shared" si="6"/>
        <v>1135</v>
      </c>
      <c r="B136">
        <f t="shared" si="7"/>
        <v>2135</v>
      </c>
      <c r="C136" t="s">
        <v>434</v>
      </c>
      <c r="D136" t="s">
        <v>559</v>
      </c>
      <c r="E136">
        <f t="shared" si="8"/>
        <v>3135</v>
      </c>
    </row>
    <row r="137" spans="1:5" x14ac:dyDescent="0.35">
      <c r="A137">
        <f t="shared" si="6"/>
        <v>1136</v>
      </c>
      <c r="B137">
        <f t="shared" si="7"/>
        <v>2136</v>
      </c>
      <c r="C137" t="s">
        <v>463</v>
      </c>
      <c r="D137" t="s">
        <v>558</v>
      </c>
      <c r="E137">
        <f t="shared" si="8"/>
        <v>3136</v>
      </c>
    </row>
    <row r="138" spans="1:5" x14ac:dyDescent="0.35">
      <c r="A138">
        <f t="shared" si="6"/>
        <v>1137</v>
      </c>
      <c r="B138">
        <f t="shared" si="7"/>
        <v>2137</v>
      </c>
      <c r="C138" t="s">
        <v>432</v>
      </c>
      <c r="D138" t="s">
        <v>177</v>
      </c>
      <c r="E138">
        <f t="shared" si="8"/>
        <v>3137</v>
      </c>
    </row>
    <row r="139" spans="1:5" x14ac:dyDescent="0.35">
      <c r="A139">
        <f t="shared" si="6"/>
        <v>1138</v>
      </c>
      <c r="B139">
        <f t="shared" si="7"/>
        <v>2138</v>
      </c>
      <c r="C139" t="s">
        <v>441</v>
      </c>
      <c r="D139" t="s">
        <v>220</v>
      </c>
      <c r="E139">
        <f t="shared" si="8"/>
        <v>3138</v>
      </c>
    </row>
    <row r="140" spans="1:5" x14ac:dyDescent="0.35">
      <c r="A140">
        <f t="shared" si="6"/>
        <v>1139</v>
      </c>
      <c r="B140">
        <f t="shared" si="7"/>
        <v>2139</v>
      </c>
      <c r="C140" t="s">
        <v>433</v>
      </c>
      <c r="D140" t="s">
        <v>220</v>
      </c>
      <c r="E140">
        <f t="shared" si="8"/>
        <v>3139</v>
      </c>
    </row>
    <row r="141" spans="1:5" x14ac:dyDescent="0.35">
      <c r="A141">
        <f t="shared" si="6"/>
        <v>1140</v>
      </c>
      <c r="B141">
        <f t="shared" si="7"/>
        <v>2140</v>
      </c>
      <c r="C141" t="s">
        <v>433</v>
      </c>
      <c r="D141" t="s">
        <v>220</v>
      </c>
      <c r="E141">
        <f t="shared" si="8"/>
        <v>3140</v>
      </c>
    </row>
    <row r="142" spans="1:5" x14ac:dyDescent="0.35">
      <c r="A142">
        <f t="shared" si="6"/>
        <v>1141</v>
      </c>
      <c r="B142">
        <f t="shared" si="7"/>
        <v>2141</v>
      </c>
      <c r="C142" t="s">
        <v>433</v>
      </c>
      <c r="D142" t="s">
        <v>220</v>
      </c>
      <c r="E142">
        <f t="shared" si="8"/>
        <v>3141</v>
      </c>
    </row>
    <row r="143" spans="1:5" x14ac:dyDescent="0.35">
      <c r="A143">
        <f t="shared" si="6"/>
        <v>1142</v>
      </c>
      <c r="B143">
        <f t="shared" si="7"/>
        <v>2142</v>
      </c>
      <c r="C143" t="s">
        <v>68</v>
      </c>
      <c r="D143" t="s">
        <v>557</v>
      </c>
      <c r="E143">
        <f t="shared" si="8"/>
        <v>3142</v>
      </c>
    </row>
    <row r="144" spans="1:5" x14ac:dyDescent="0.35">
      <c r="A144">
        <f t="shared" si="6"/>
        <v>1143</v>
      </c>
      <c r="B144">
        <f t="shared" si="7"/>
        <v>2143</v>
      </c>
      <c r="C144" t="s">
        <v>433</v>
      </c>
      <c r="D144" t="s">
        <v>207</v>
      </c>
      <c r="E144">
        <f t="shared" si="8"/>
        <v>3143</v>
      </c>
    </row>
    <row r="145" spans="1:5" x14ac:dyDescent="0.35">
      <c r="A145">
        <f t="shared" si="6"/>
        <v>1144</v>
      </c>
      <c r="B145">
        <f t="shared" si="7"/>
        <v>2144</v>
      </c>
      <c r="C145" t="s">
        <v>435</v>
      </c>
      <c r="D145" t="s">
        <v>556</v>
      </c>
      <c r="E145">
        <f t="shared" si="8"/>
        <v>3144</v>
      </c>
    </row>
    <row r="146" spans="1:5" x14ac:dyDescent="0.35">
      <c r="A146">
        <f t="shared" si="6"/>
        <v>1145</v>
      </c>
      <c r="B146">
        <f t="shared" si="7"/>
        <v>2145</v>
      </c>
      <c r="C146" t="s">
        <v>434</v>
      </c>
      <c r="D146" t="s">
        <v>55</v>
      </c>
      <c r="E146">
        <f t="shared" si="8"/>
        <v>3145</v>
      </c>
    </row>
    <row r="147" spans="1:5" x14ac:dyDescent="0.35">
      <c r="A147">
        <f t="shared" si="6"/>
        <v>1146</v>
      </c>
      <c r="B147">
        <f t="shared" si="7"/>
        <v>2146</v>
      </c>
      <c r="C147" t="s">
        <v>436</v>
      </c>
      <c r="D147" t="s">
        <v>555</v>
      </c>
      <c r="E147">
        <f t="shared" si="8"/>
        <v>3146</v>
      </c>
    </row>
    <row r="148" spans="1:5" x14ac:dyDescent="0.35">
      <c r="A148">
        <f t="shared" si="6"/>
        <v>1147</v>
      </c>
      <c r="B148">
        <f t="shared" si="7"/>
        <v>2147</v>
      </c>
      <c r="C148" t="s">
        <v>441</v>
      </c>
      <c r="D148" t="s">
        <v>554</v>
      </c>
      <c r="E148">
        <f t="shared" si="8"/>
        <v>3147</v>
      </c>
    </row>
    <row r="149" spans="1:5" x14ac:dyDescent="0.35">
      <c r="A149">
        <f t="shared" si="6"/>
        <v>1148</v>
      </c>
      <c r="B149">
        <f t="shared" si="7"/>
        <v>2148</v>
      </c>
      <c r="C149" t="s">
        <v>432</v>
      </c>
      <c r="D149" t="s">
        <v>554</v>
      </c>
      <c r="E149">
        <f t="shared" si="8"/>
        <v>3148</v>
      </c>
    </row>
    <row r="150" spans="1:5" x14ac:dyDescent="0.35">
      <c r="A150">
        <f t="shared" si="6"/>
        <v>1149</v>
      </c>
      <c r="B150">
        <f t="shared" si="7"/>
        <v>2149</v>
      </c>
      <c r="C150" t="s">
        <v>433</v>
      </c>
      <c r="D150" t="s">
        <v>554</v>
      </c>
      <c r="E150">
        <f t="shared" si="8"/>
        <v>3149</v>
      </c>
    </row>
    <row r="151" spans="1:5" x14ac:dyDescent="0.35">
      <c r="A151">
        <f t="shared" si="6"/>
        <v>1150</v>
      </c>
      <c r="B151">
        <f t="shared" si="7"/>
        <v>2150</v>
      </c>
      <c r="C151" t="s">
        <v>441</v>
      </c>
      <c r="D151" t="s">
        <v>554</v>
      </c>
      <c r="E151">
        <f t="shared" si="8"/>
        <v>3150</v>
      </c>
    </row>
    <row r="152" spans="1:5" x14ac:dyDescent="0.35">
      <c r="A152">
        <f t="shared" si="6"/>
        <v>1151</v>
      </c>
      <c r="B152">
        <f t="shared" si="7"/>
        <v>2151</v>
      </c>
      <c r="C152" t="s">
        <v>435</v>
      </c>
      <c r="D152" t="s">
        <v>554</v>
      </c>
      <c r="E152">
        <f t="shared" si="8"/>
        <v>3151</v>
      </c>
    </row>
    <row r="153" spans="1:5" x14ac:dyDescent="0.35">
      <c r="A153">
        <f t="shared" si="6"/>
        <v>1152</v>
      </c>
      <c r="B153">
        <f t="shared" si="7"/>
        <v>2152</v>
      </c>
      <c r="C153" t="s">
        <v>434</v>
      </c>
      <c r="D153" t="s">
        <v>554</v>
      </c>
      <c r="E153">
        <f t="shared" si="8"/>
        <v>3152</v>
      </c>
    </row>
    <row r="154" spans="1:5" x14ac:dyDescent="0.35">
      <c r="A154">
        <f t="shared" si="6"/>
        <v>1153</v>
      </c>
      <c r="B154">
        <f t="shared" si="7"/>
        <v>2153</v>
      </c>
      <c r="C154" t="s">
        <v>434</v>
      </c>
      <c r="D154" t="s">
        <v>554</v>
      </c>
      <c r="E154">
        <f t="shared" si="8"/>
        <v>3153</v>
      </c>
    </row>
    <row r="155" spans="1:5" x14ac:dyDescent="0.35">
      <c r="A155">
        <f t="shared" si="6"/>
        <v>1154</v>
      </c>
      <c r="B155">
        <f t="shared" si="7"/>
        <v>2154</v>
      </c>
      <c r="C155" t="s">
        <v>432</v>
      </c>
      <c r="D155" t="s">
        <v>488</v>
      </c>
      <c r="E155">
        <f t="shared" si="8"/>
        <v>3154</v>
      </c>
    </row>
    <row r="156" spans="1:5" x14ac:dyDescent="0.35">
      <c r="A156">
        <f t="shared" si="6"/>
        <v>1155</v>
      </c>
      <c r="B156">
        <f t="shared" si="7"/>
        <v>2155</v>
      </c>
      <c r="C156" t="s">
        <v>454</v>
      </c>
      <c r="D156" t="s">
        <v>230</v>
      </c>
      <c r="E156">
        <f t="shared" si="8"/>
        <v>3155</v>
      </c>
    </row>
    <row r="157" spans="1:5" x14ac:dyDescent="0.35">
      <c r="A157">
        <f t="shared" si="6"/>
        <v>1156</v>
      </c>
      <c r="B157">
        <f t="shared" si="7"/>
        <v>2156</v>
      </c>
      <c r="C157" t="s">
        <v>459</v>
      </c>
      <c r="D157" t="s">
        <v>162</v>
      </c>
      <c r="E157">
        <f t="shared" si="8"/>
        <v>3156</v>
      </c>
    </row>
    <row r="158" spans="1:5" x14ac:dyDescent="0.35">
      <c r="A158">
        <f t="shared" si="6"/>
        <v>1157</v>
      </c>
      <c r="B158">
        <f t="shared" si="7"/>
        <v>2157</v>
      </c>
      <c r="C158" t="s">
        <v>470</v>
      </c>
      <c r="D158" t="s">
        <v>308</v>
      </c>
      <c r="E158">
        <f t="shared" si="8"/>
        <v>3157</v>
      </c>
    </row>
    <row r="159" spans="1:5" x14ac:dyDescent="0.35">
      <c r="A159">
        <f t="shared" si="6"/>
        <v>1158</v>
      </c>
      <c r="B159">
        <f t="shared" si="7"/>
        <v>2158</v>
      </c>
      <c r="C159" t="s">
        <v>440</v>
      </c>
      <c r="D159" t="s">
        <v>273</v>
      </c>
      <c r="E159">
        <f t="shared" si="8"/>
        <v>3158</v>
      </c>
    </row>
    <row r="160" spans="1:5" x14ac:dyDescent="0.35">
      <c r="A160">
        <f t="shared" si="6"/>
        <v>1159</v>
      </c>
      <c r="B160">
        <f t="shared" si="7"/>
        <v>2159</v>
      </c>
      <c r="C160" t="s">
        <v>435</v>
      </c>
      <c r="D160" t="s">
        <v>6</v>
      </c>
      <c r="E160">
        <f t="shared" si="8"/>
        <v>3159</v>
      </c>
    </row>
    <row r="161" spans="1:5" x14ac:dyDescent="0.35">
      <c r="A161">
        <f t="shared" si="6"/>
        <v>1160</v>
      </c>
      <c r="B161">
        <f t="shared" si="7"/>
        <v>2160</v>
      </c>
      <c r="C161" t="s">
        <v>460</v>
      </c>
      <c r="D161" t="s">
        <v>186</v>
      </c>
      <c r="E161">
        <f t="shared" si="8"/>
        <v>3160</v>
      </c>
    </row>
    <row r="162" spans="1:5" x14ac:dyDescent="0.35">
      <c r="A162">
        <f t="shared" si="6"/>
        <v>1161</v>
      </c>
      <c r="B162">
        <f t="shared" si="7"/>
        <v>2161</v>
      </c>
      <c r="C162" t="s">
        <v>457</v>
      </c>
      <c r="D162" t="s">
        <v>155</v>
      </c>
      <c r="E162">
        <f t="shared" si="8"/>
        <v>3161</v>
      </c>
    </row>
    <row r="163" spans="1:5" x14ac:dyDescent="0.35">
      <c r="A163">
        <f t="shared" si="6"/>
        <v>1162</v>
      </c>
      <c r="B163">
        <f t="shared" si="7"/>
        <v>2162</v>
      </c>
      <c r="C163" t="s">
        <v>432</v>
      </c>
      <c r="D163" t="s">
        <v>552</v>
      </c>
      <c r="E163">
        <f t="shared" si="8"/>
        <v>3162</v>
      </c>
    </row>
    <row r="164" spans="1:5" x14ac:dyDescent="0.35">
      <c r="A164">
        <f t="shared" si="6"/>
        <v>1163</v>
      </c>
      <c r="B164">
        <f t="shared" si="7"/>
        <v>2163</v>
      </c>
      <c r="C164" t="s">
        <v>433</v>
      </c>
      <c r="D164" t="s">
        <v>552</v>
      </c>
      <c r="E164">
        <f t="shared" si="8"/>
        <v>3163</v>
      </c>
    </row>
    <row r="165" spans="1:5" x14ac:dyDescent="0.35">
      <c r="A165">
        <f t="shared" si="6"/>
        <v>1164</v>
      </c>
      <c r="B165">
        <f t="shared" si="7"/>
        <v>2164</v>
      </c>
      <c r="C165" t="s">
        <v>440</v>
      </c>
      <c r="D165" t="s">
        <v>552</v>
      </c>
      <c r="E165">
        <f t="shared" si="8"/>
        <v>3164</v>
      </c>
    </row>
    <row r="166" spans="1:5" x14ac:dyDescent="0.35">
      <c r="A166">
        <f t="shared" si="6"/>
        <v>1165</v>
      </c>
      <c r="B166">
        <f t="shared" si="7"/>
        <v>2165</v>
      </c>
      <c r="C166" t="s">
        <v>440</v>
      </c>
      <c r="D166" t="s">
        <v>552</v>
      </c>
      <c r="E166">
        <f t="shared" si="8"/>
        <v>3165</v>
      </c>
    </row>
    <row r="167" spans="1:5" x14ac:dyDescent="0.35">
      <c r="A167">
        <f t="shared" si="6"/>
        <v>1166</v>
      </c>
      <c r="B167">
        <f t="shared" si="7"/>
        <v>2166</v>
      </c>
      <c r="C167" t="s">
        <v>438</v>
      </c>
      <c r="D167" t="s">
        <v>552</v>
      </c>
      <c r="E167">
        <f t="shared" si="8"/>
        <v>3166</v>
      </c>
    </row>
    <row r="168" spans="1:5" x14ac:dyDescent="0.35">
      <c r="A168">
        <f t="shared" si="6"/>
        <v>1167</v>
      </c>
      <c r="B168">
        <f t="shared" si="7"/>
        <v>2167</v>
      </c>
      <c r="C168" t="s">
        <v>443</v>
      </c>
      <c r="D168" t="s">
        <v>552</v>
      </c>
      <c r="E168">
        <f t="shared" si="8"/>
        <v>3167</v>
      </c>
    </row>
    <row r="169" spans="1:5" x14ac:dyDescent="0.35">
      <c r="A169">
        <f t="shared" si="6"/>
        <v>1168</v>
      </c>
      <c r="B169">
        <f t="shared" si="7"/>
        <v>2168</v>
      </c>
      <c r="C169" t="s">
        <v>442</v>
      </c>
      <c r="D169" t="s">
        <v>552</v>
      </c>
      <c r="E169">
        <f t="shared" si="8"/>
        <v>3168</v>
      </c>
    </row>
    <row r="170" spans="1:5" x14ac:dyDescent="0.35">
      <c r="A170">
        <f t="shared" si="6"/>
        <v>1169</v>
      </c>
      <c r="B170">
        <f t="shared" si="7"/>
        <v>2169</v>
      </c>
      <c r="C170" t="s">
        <v>439</v>
      </c>
      <c r="D170" t="s">
        <v>552</v>
      </c>
      <c r="E170">
        <f t="shared" si="8"/>
        <v>3169</v>
      </c>
    </row>
    <row r="171" spans="1:5" x14ac:dyDescent="0.35">
      <c r="A171">
        <f t="shared" si="6"/>
        <v>1170</v>
      </c>
      <c r="B171">
        <f t="shared" si="7"/>
        <v>2170</v>
      </c>
      <c r="C171" t="s">
        <v>433</v>
      </c>
      <c r="D171" t="s">
        <v>551</v>
      </c>
      <c r="E171">
        <f t="shared" si="8"/>
        <v>3170</v>
      </c>
    </row>
    <row r="172" spans="1:5" x14ac:dyDescent="0.35">
      <c r="A172">
        <f t="shared" si="6"/>
        <v>1171</v>
      </c>
      <c r="B172">
        <f t="shared" si="7"/>
        <v>2171</v>
      </c>
      <c r="C172" t="s">
        <v>434</v>
      </c>
      <c r="D172" t="s">
        <v>322</v>
      </c>
      <c r="E172">
        <f t="shared" si="8"/>
        <v>3171</v>
      </c>
    </row>
    <row r="173" spans="1:5" x14ac:dyDescent="0.35">
      <c r="A173">
        <f t="shared" si="6"/>
        <v>1172</v>
      </c>
      <c r="B173">
        <f t="shared" si="7"/>
        <v>2172</v>
      </c>
      <c r="C173" t="s">
        <v>439</v>
      </c>
      <c r="D173" t="s">
        <v>550</v>
      </c>
      <c r="E173">
        <f t="shared" si="8"/>
        <v>3172</v>
      </c>
    </row>
    <row r="174" spans="1:5" x14ac:dyDescent="0.35">
      <c r="A174">
        <f t="shared" si="6"/>
        <v>1173</v>
      </c>
      <c r="B174">
        <f t="shared" si="7"/>
        <v>2173</v>
      </c>
      <c r="C174" t="s">
        <v>436</v>
      </c>
      <c r="D174" t="s">
        <v>549</v>
      </c>
      <c r="E174">
        <f t="shared" si="8"/>
        <v>3173</v>
      </c>
    </row>
    <row r="175" spans="1:5" x14ac:dyDescent="0.35">
      <c r="A175">
        <f t="shared" si="6"/>
        <v>1174</v>
      </c>
      <c r="B175">
        <f t="shared" si="7"/>
        <v>2174</v>
      </c>
      <c r="C175" t="s">
        <v>432</v>
      </c>
      <c r="D175" t="s">
        <v>284</v>
      </c>
      <c r="E175">
        <f t="shared" si="8"/>
        <v>3174</v>
      </c>
    </row>
    <row r="176" spans="1:5" x14ac:dyDescent="0.35">
      <c r="A176">
        <f t="shared" si="6"/>
        <v>1175</v>
      </c>
      <c r="B176">
        <f t="shared" si="7"/>
        <v>2175</v>
      </c>
      <c r="C176" t="s">
        <v>440</v>
      </c>
      <c r="D176" t="s">
        <v>27</v>
      </c>
      <c r="E176">
        <f t="shared" si="8"/>
        <v>3175</v>
      </c>
    </row>
    <row r="177" spans="1:5" x14ac:dyDescent="0.35">
      <c r="A177">
        <f t="shared" si="6"/>
        <v>1176</v>
      </c>
      <c r="B177">
        <f t="shared" si="7"/>
        <v>2176</v>
      </c>
      <c r="C177" t="s">
        <v>442</v>
      </c>
      <c r="D177" t="s">
        <v>548</v>
      </c>
      <c r="E177">
        <f t="shared" si="8"/>
        <v>3176</v>
      </c>
    </row>
    <row r="178" spans="1:5" x14ac:dyDescent="0.35">
      <c r="A178">
        <f t="shared" si="6"/>
        <v>1177</v>
      </c>
      <c r="B178">
        <f t="shared" si="7"/>
        <v>2177</v>
      </c>
      <c r="C178" t="s">
        <v>432</v>
      </c>
      <c r="D178" t="s">
        <v>547</v>
      </c>
      <c r="E178">
        <f t="shared" si="8"/>
        <v>3177</v>
      </c>
    </row>
    <row r="179" spans="1:5" x14ac:dyDescent="0.35">
      <c r="A179">
        <f t="shared" si="6"/>
        <v>1178</v>
      </c>
      <c r="B179">
        <f t="shared" si="7"/>
        <v>2178</v>
      </c>
      <c r="C179" t="s">
        <v>436</v>
      </c>
      <c r="D179" t="s">
        <v>197</v>
      </c>
      <c r="E179">
        <f t="shared" si="8"/>
        <v>3178</v>
      </c>
    </row>
    <row r="180" spans="1:5" x14ac:dyDescent="0.35">
      <c r="A180">
        <f t="shared" si="6"/>
        <v>1179</v>
      </c>
      <c r="B180">
        <f t="shared" si="7"/>
        <v>2179</v>
      </c>
      <c r="C180" t="s">
        <v>436</v>
      </c>
      <c r="D180" t="s">
        <v>197</v>
      </c>
      <c r="E180">
        <f t="shared" si="8"/>
        <v>3179</v>
      </c>
    </row>
    <row r="181" spans="1:5" x14ac:dyDescent="0.35">
      <c r="A181">
        <f t="shared" si="6"/>
        <v>1180</v>
      </c>
      <c r="B181">
        <f t="shared" si="7"/>
        <v>2180</v>
      </c>
      <c r="C181" t="s">
        <v>441</v>
      </c>
      <c r="D181" t="s">
        <v>546</v>
      </c>
      <c r="E181">
        <f t="shared" si="8"/>
        <v>3180</v>
      </c>
    </row>
    <row r="182" spans="1:5" x14ac:dyDescent="0.35">
      <c r="A182">
        <f t="shared" si="6"/>
        <v>1181</v>
      </c>
      <c r="B182">
        <f t="shared" si="7"/>
        <v>2181</v>
      </c>
      <c r="C182" t="s">
        <v>436</v>
      </c>
      <c r="D182" t="s">
        <v>546</v>
      </c>
      <c r="E182">
        <f t="shared" si="8"/>
        <v>3181</v>
      </c>
    </row>
    <row r="183" spans="1:5" x14ac:dyDescent="0.35">
      <c r="A183">
        <f t="shared" si="6"/>
        <v>1182</v>
      </c>
      <c r="B183">
        <f t="shared" si="7"/>
        <v>2182</v>
      </c>
      <c r="C183" t="s">
        <v>444</v>
      </c>
      <c r="D183" t="s">
        <v>173</v>
      </c>
      <c r="E183">
        <f t="shared" si="8"/>
        <v>3182</v>
      </c>
    </row>
    <row r="184" spans="1:5" x14ac:dyDescent="0.35">
      <c r="A184">
        <f t="shared" si="6"/>
        <v>1183</v>
      </c>
      <c r="B184">
        <f t="shared" si="7"/>
        <v>2183</v>
      </c>
      <c r="C184" t="s">
        <v>434</v>
      </c>
      <c r="D184" t="s">
        <v>545</v>
      </c>
      <c r="E184">
        <f t="shared" si="8"/>
        <v>3183</v>
      </c>
    </row>
    <row r="185" spans="1:5" x14ac:dyDescent="0.35">
      <c r="A185">
        <f t="shared" si="6"/>
        <v>1184</v>
      </c>
      <c r="B185">
        <f t="shared" si="7"/>
        <v>2184</v>
      </c>
      <c r="C185" t="s">
        <v>438</v>
      </c>
      <c r="D185" t="s">
        <v>247</v>
      </c>
      <c r="E185">
        <f t="shared" si="8"/>
        <v>3184</v>
      </c>
    </row>
    <row r="186" spans="1:5" x14ac:dyDescent="0.35">
      <c r="A186">
        <f t="shared" si="6"/>
        <v>1185</v>
      </c>
      <c r="B186">
        <f t="shared" si="7"/>
        <v>2185</v>
      </c>
      <c r="C186" t="s">
        <v>438</v>
      </c>
      <c r="D186" t="s">
        <v>46</v>
      </c>
      <c r="E186">
        <f t="shared" si="8"/>
        <v>3185</v>
      </c>
    </row>
    <row r="187" spans="1:5" x14ac:dyDescent="0.35">
      <c r="A187">
        <f t="shared" si="6"/>
        <v>1186</v>
      </c>
      <c r="B187">
        <f t="shared" si="7"/>
        <v>2186</v>
      </c>
      <c r="C187" t="s">
        <v>438</v>
      </c>
      <c r="D187" t="s">
        <v>69</v>
      </c>
      <c r="E187">
        <f t="shared" si="8"/>
        <v>3186</v>
      </c>
    </row>
    <row r="188" spans="1:5" x14ac:dyDescent="0.35">
      <c r="A188">
        <f t="shared" si="6"/>
        <v>1187</v>
      </c>
      <c r="B188">
        <f t="shared" si="7"/>
        <v>2187</v>
      </c>
      <c r="C188" t="s">
        <v>432</v>
      </c>
      <c r="D188" t="s">
        <v>544</v>
      </c>
      <c r="E188">
        <f t="shared" si="8"/>
        <v>3187</v>
      </c>
    </row>
    <row r="189" spans="1:5" x14ac:dyDescent="0.35">
      <c r="A189">
        <f t="shared" si="6"/>
        <v>1188</v>
      </c>
      <c r="B189">
        <f t="shared" si="7"/>
        <v>2188</v>
      </c>
      <c r="C189" t="s">
        <v>443</v>
      </c>
      <c r="D189" t="s">
        <v>543</v>
      </c>
      <c r="E189">
        <f t="shared" si="8"/>
        <v>3188</v>
      </c>
    </row>
    <row r="190" spans="1:5" x14ac:dyDescent="0.35">
      <c r="A190">
        <f t="shared" si="6"/>
        <v>1189</v>
      </c>
      <c r="B190">
        <f t="shared" si="7"/>
        <v>2189</v>
      </c>
      <c r="C190" t="s">
        <v>440</v>
      </c>
      <c r="D190" t="s">
        <v>542</v>
      </c>
      <c r="E190">
        <f t="shared" si="8"/>
        <v>3189</v>
      </c>
    </row>
    <row r="191" spans="1:5" x14ac:dyDescent="0.35">
      <c r="A191">
        <f t="shared" si="6"/>
        <v>1190</v>
      </c>
      <c r="B191">
        <f t="shared" si="7"/>
        <v>2190</v>
      </c>
      <c r="C191" t="s">
        <v>436</v>
      </c>
      <c r="D191" t="s">
        <v>61</v>
      </c>
      <c r="E191">
        <f t="shared" si="8"/>
        <v>3190</v>
      </c>
    </row>
    <row r="192" spans="1:5" x14ac:dyDescent="0.35">
      <c r="A192">
        <f t="shared" si="6"/>
        <v>1191</v>
      </c>
      <c r="B192">
        <f t="shared" si="7"/>
        <v>2191</v>
      </c>
      <c r="C192" t="s">
        <v>436</v>
      </c>
      <c r="D192" t="s">
        <v>541</v>
      </c>
      <c r="E192">
        <f t="shared" si="8"/>
        <v>3191</v>
      </c>
    </row>
    <row r="193" spans="1:5" x14ac:dyDescent="0.35">
      <c r="A193">
        <f t="shared" si="6"/>
        <v>1192</v>
      </c>
      <c r="B193">
        <f t="shared" si="7"/>
        <v>2192</v>
      </c>
      <c r="C193" t="s">
        <v>433</v>
      </c>
      <c r="D193" t="s">
        <v>540</v>
      </c>
      <c r="E193">
        <f t="shared" si="8"/>
        <v>3192</v>
      </c>
    </row>
    <row r="194" spans="1:5" x14ac:dyDescent="0.35">
      <c r="A194">
        <f t="shared" ref="A194:A257" si="9">ROW()+999</f>
        <v>1193</v>
      </c>
      <c r="B194">
        <f t="shared" ref="B194:B257" si="10">ROW()+1999</f>
        <v>2193</v>
      </c>
      <c r="C194" t="s">
        <v>436</v>
      </c>
      <c r="D194" t="s">
        <v>539</v>
      </c>
      <c r="E194">
        <f t="shared" ref="E194:E257" si="11">ROW()+2999</f>
        <v>3193</v>
      </c>
    </row>
    <row r="195" spans="1:5" x14ac:dyDescent="0.35">
      <c r="A195">
        <f t="shared" si="9"/>
        <v>1194</v>
      </c>
      <c r="B195">
        <f t="shared" si="10"/>
        <v>2194</v>
      </c>
      <c r="C195" t="s">
        <v>442</v>
      </c>
      <c r="D195" t="s">
        <v>536</v>
      </c>
      <c r="E195">
        <f t="shared" si="11"/>
        <v>3194</v>
      </c>
    </row>
    <row r="196" spans="1:5" x14ac:dyDescent="0.35">
      <c r="A196">
        <f t="shared" si="9"/>
        <v>1195</v>
      </c>
      <c r="B196">
        <f t="shared" si="10"/>
        <v>2195</v>
      </c>
      <c r="C196" t="s">
        <v>433</v>
      </c>
      <c r="D196" t="s">
        <v>538</v>
      </c>
      <c r="E196">
        <f t="shared" si="11"/>
        <v>3195</v>
      </c>
    </row>
    <row r="197" spans="1:5" x14ac:dyDescent="0.35">
      <c r="A197">
        <f t="shared" si="9"/>
        <v>1196</v>
      </c>
      <c r="B197">
        <f t="shared" si="10"/>
        <v>2196</v>
      </c>
      <c r="C197" t="s">
        <v>21</v>
      </c>
      <c r="D197" t="s">
        <v>537</v>
      </c>
      <c r="E197">
        <f t="shared" si="11"/>
        <v>3196</v>
      </c>
    </row>
    <row r="198" spans="1:5" x14ac:dyDescent="0.35">
      <c r="A198">
        <f t="shared" si="9"/>
        <v>1197</v>
      </c>
      <c r="B198">
        <f t="shared" si="10"/>
        <v>2197</v>
      </c>
      <c r="C198" t="s">
        <v>434</v>
      </c>
      <c r="D198" t="s">
        <v>96</v>
      </c>
      <c r="E198">
        <f t="shared" si="11"/>
        <v>3197</v>
      </c>
    </row>
    <row r="199" spans="1:5" x14ac:dyDescent="0.35">
      <c r="A199">
        <f t="shared" si="9"/>
        <v>1198</v>
      </c>
      <c r="B199">
        <f t="shared" si="10"/>
        <v>2198</v>
      </c>
      <c r="C199" t="s">
        <v>436</v>
      </c>
      <c r="D199" t="s">
        <v>87</v>
      </c>
      <c r="E199">
        <f t="shared" si="11"/>
        <v>3198</v>
      </c>
    </row>
    <row r="200" spans="1:5" x14ac:dyDescent="0.35">
      <c r="A200">
        <f t="shared" si="9"/>
        <v>1199</v>
      </c>
      <c r="B200">
        <f t="shared" si="10"/>
        <v>2199</v>
      </c>
      <c r="C200" t="s">
        <v>435</v>
      </c>
      <c r="D200" t="s">
        <v>87</v>
      </c>
      <c r="E200">
        <f t="shared" si="11"/>
        <v>3199</v>
      </c>
    </row>
    <row r="201" spans="1:5" x14ac:dyDescent="0.35">
      <c r="A201">
        <f t="shared" si="9"/>
        <v>1200</v>
      </c>
      <c r="B201">
        <f t="shared" si="10"/>
        <v>2200</v>
      </c>
      <c r="C201" t="s">
        <v>447</v>
      </c>
      <c r="D201" t="s">
        <v>87</v>
      </c>
      <c r="E201">
        <f t="shared" si="11"/>
        <v>3200</v>
      </c>
    </row>
    <row r="202" spans="1:5" x14ac:dyDescent="0.35">
      <c r="A202">
        <f t="shared" si="9"/>
        <v>1201</v>
      </c>
      <c r="B202">
        <f t="shared" si="10"/>
        <v>2201</v>
      </c>
      <c r="C202" t="s">
        <v>440</v>
      </c>
      <c r="D202" t="s">
        <v>535</v>
      </c>
      <c r="E202">
        <f t="shared" si="11"/>
        <v>3201</v>
      </c>
    </row>
    <row r="203" spans="1:5" x14ac:dyDescent="0.35">
      <c r="A203">
        <f t="shared" si="9"/>
        <v>1202</v>
      </c>
      <c r="B203">
        <f t="shared" si="10"/>
        <v>2202</v>
      </c>
      <c r="C203" t="s">
        <v>473</v>
      </c>
      <c r="D203" t="s">
        <v>534</v>
      </c>
      <c r="E203">
        <f t="shared" si="11"/>
        <v>3202</v>
      </c>
    </row>
    <row r="204" spans="1:5" x14ac:dyDescent="0.35">
      <c r="A204">
        <f t="shared" si="9"/>
        <v>1203</v>
      </c>
      <c r="B204">
        <f t="shared" si="10"/>
        <v>2203</v>
      </c>
      <c r="C204" t="s">
        <v>21</v>
      </c>
      <c r="D204" t="s">
        <v>257</v>
      </c>
      <c r="E204">
        <f t="shared" si="11"/>
        <v>3203</v>
      </c>
    </row>
    <row r="205" spans="1:5" x14ac:dyDescent="0.35">
      <c r="A205">
        <f t="shared" si="9"/>
        <v>1204</v>
      </c>
      <c r="B205">
        <f t="shared" si="10"/>
        <v>2204</v>
      </c>
      <c r="C205" t="s">
        <v>21</v>
      </c>
      <c r="D205" t="s">
        <v>261</v>
      </c>
      <c r="E205">
        <f t="shared" si="11"/>
        <v>3204</v>
      </c>
    </row>
    <row r="206" spans="1:5" x14ac:dyDescent="0.35">
      <c r="A206">
        <f t="shared" si="9"/>
        <v>1205</v>
      </c>
      <c r="B206">
        <f t="shared" si="10"/>
        <v>2205</v>
      </c>
      <c r="C206" t="s">
        <v>436</v>
      </c>
      <c r="D206" t="s">
        <v>533</v>
      </c>
      <c r="E206">
        <f t="shared" si="11"/>
        <v>3205</v>
      </c>
    </row>
    <row r="207" spans="1:5" x14ac:dyDescent="0.35">
      <c r="A207">
        <f t="shared" si="9"/>
        <v>1206</v>
      </c>
      <c r="B207">
        <f t="shared" si="10"/>
        <v>2206</v>
      </c>
      <c r="C207" t="s">
        <v>436</v>
      </c>
      <c r="D207" t="s">
        <v>483</v>
      </c>
      <c r="E207">
        <f t="shared" si="11"/>
        <v>3206</v>
      </c>
    </row>
    <row r="208" spans="1:5" x14ac:dyDescent="0.35">
      <c r="A208">
        <f t="shared" si="9"/>
        <v>1207</v>
      </c>
      <c r="B208">
        <f t="shared" si="10"/>
        <v>2207</v>
      </c>
      <c r="C208" t="s">
        <v>436</v>
      </c>
      <c r="D208" t="s">
        <v>484</v>
      </c>
      <c r="E208">
        <f t="shared" si="11"/>
        <v>3207</v>
      </c>
    </row>
    <row r="209" spans="1:5" x14ac:dyDescent="0.35">
      <c r="A209">
        <f t="shared" si="9"/>
        <v>1208</v>
      </c>
      <c r="B209">
        <f t="shared" si="10"/>
        <v>2208</v>
      </c>
      <c r="C209" t="s">
        <v>434</v>
      </c>
      <c r="D209" t="s">
        <v>141</v>
      </c>
      <c r="E209">
        <f t="shared" si="11"/>
        <v>3208</v>
      </c>
    </row>
    <row r="210" spans="1:5" x14ac:dyDescent="0.35">
      <c r="A210">
        <f t="shared" si="9"/>
        <v>1209</v>
      </c>
      <c r="B210">
        <f t="shared" si="10"/>
        <v>2209</v>
      </c>
      <c r="C210" t="s">
        <v>440</v>
      </c>
      <c r="D210" t="s">
        <v>532</v>
      </c>
      <c r="E210">
        <f t="shared" si="11"/>
        <v>3209</v>
      </c>
    </row>
    <row r="211" spans="1:5" x14ac:dyDescent="0.35">
      <c r="A211">
        <f t="shared" si="9"/>
        <v>1210</v>
      </c>
      <c r="B211">
        <f t="shared" si="10"/>
        <v>2210</v>
      </c>
      <c r="C211" t="s">
        <v>436</v>
      </c>
      <c r="D211" t="s">
        <v>82</v>
      </c>
      <c r="E211">
        <f t="shared" si="11"/>
        <v>3210</v>
      </c>
    </row>
    <row r="212" spans="1:5" x14ac:dyDescent="0.35">
      <c r="A212">
        <f t="shared" si="9"/>
        <v>1211</v>
      </c>
      <c r="B212">
        <f t="shared" si="10"/>
        <v>2211</v>
      </c>
      <c r="C212" t="s">
        <v>441</v>
      </c>
      <c r="D212" t="s">
        <v>24</v>
      </c>
      <c r="E212">
        <f t="shared" si="11"/>
        <v>3211</v>
      </c>
    </row>
    <row r="213" spans="1:5" x14ac:dyDescent="0.35">
      <c r="A213">
        <f t="shared" si="9"/>
        <v>1212</v>
      </c>
      <c r="B213">
        <f t="shared" si="10"/>
        <v>2212</v>
      </c>
      <c r="C213" t="s">
        <v>441</v>
      </c>
      <c r="D213" t="s">
        <v>152</v>
      </c>
      <c r="E213">
        <f t="shared" si="11"/>
        <v>3212</v>
      </c>
    </row>
    <row r="214" spans="1:5" x14ac:dyDescent="0.35">
      <c r="A214">
        <f t="shared" si="9"/>
        <v>1213</v>
      </c>
      <c r="B214">
        <f t="shared" si="10"/>
        <v>2213</v>
      </c>
      <c r="C214" t="s">
        <v>436</v>
      </c>
      <c r="D214" t="s">
        <v>199</v>
      </c>
      <c r="E214">
        <f t="shared" si="11"/>
        <v>3213</v>
      </c>
    </row>
    <row r="215" spans="1:5" x14ac:dyDescent="0.35">
      <c r="A215">
        <f t="shared" si="9"/>
        <v>1214</v>
      </c>
      <c r="B215">
        <f t="shared" si="10"/>
        <v>2214</v>
      </c>
      <c r="C215" t="s">
        <v>436</v>
      </c>
      <c r="D215" t="s">
        <v>288</v>
      </c>
      <c r="E215">
        <f t="shared" si="11"/>
        <v>3214</v>
      </c>
    </row>
    <row r="216" spans="1:5" x14ac:dyDescent="0.35">
      <c r="A216">
        <f t="shared" si="9"/>
        <v>1215</v>
      </c>
      <c r="B216">
        <f t="shared" si="10"/>
        <v>2215</v>
      </c>
      <c r="C216" t="s">
        <v>440</v>
      </c>
      <c r="D216" t="s">
        <v>181</v>
      </c>
      <c r="E216">
        <f t="shared" si="11"/>
        <v>3215</v>
      </c>
    </row>
    <row r="217" spans="1:5" x14ac:dyDescent="0.35">
      <c r="A217">
        <f t="shared" si="9"/>
        <v>1216</v>
      </c>
      <c r="B217">
        <f t="shared" si="10"/>
        <v>2216</v>
      </c>
      <c r="C217" t="s">
        <v>442</v>
      </c>
      <c r="D217" t="s">
        <v>171</v>
      </c>
      <c r="E217">
        <f t="shared" si="11"/>
        <v>3216</v>
      </c>
    </row>
    <row r="218" spans="1:5" x14ac:dyDescent="0.35">
      <c r="A218">
        <f t="shared" si="9"/>
        <v>1217</v>
      </c>
      <c r="B218">
        <f t="shared" si="10"/>
        <v>2217</v>
      </c>
      <c r="C218" t="s">
        <v>434</v>
      </c>
      <c r="D218" t="s">
        <v>531</v>
      </c>
      <c r="E218">
        <f t="shared" si="11"/>
        <v>3217</v>
      </c>
    </row>
    <row r="219" spans="1:5" x14ac:dyDescent="0.35">
      <c r="A219">
        <f t="shared" si="9"/>
        <v>1218</v>
      </c>
      <c r="B219">
        <f t="shared" si="10"/>
        <v>2218</v>
      </c>
      <c r="C219" t="s">
        <v>441</v>
      </c>
      <c r="D219" t="s">
        <v>530</v>
      </c>
      <c r="E219">
        <f t="shared" si="11"/>
        <v>3218</v>
      </c>
    </row>
    <row r="220" spans="1:5" x14ac:dyDescent="0.35">
      <c r="A220">
        <f t="shared" si="9"/>
        <v>1219</v>
      </c>
      <c r="B220">
        <f t="shared" si="10"/>
        <v>2219</v>
      </c>
      <c r="C220" t="s">
        <v>438</v>
      </c>
      <c r="D220" t="s">
        <v>235</v>
      </c>
      <c r="E220">
        <f t="shared" si="11"/>
        <v>3219</v>
      </c>
    </row>
    <row r="221" spans="1:5" x14ac:dyDescent="0.35">
      <c r="A221">
        <f t="shared" si="9"/>
        <v>1220</v>
      </c>
      <c r="B221">
        <f t="shared" si="10"/>
        <v>2220</v>
      </c>
      <c r="C221" t="s">
        <v>441</v>
      </c>
      <c r="D221" t="s">
        <v>398</v>
      </c>
      <c r="E221">
        <f t="shared" si="11"/>
        <v>3220</v>
      </c>
    </row>
    <row r="222" spans="1:5" x14ac:dyDescent="0.35">
      <c r="A222">
        <f t="shared" si="9"/>
        <v>1221</v>
      </c>
      <c r="B222">
        <f t="shared" si="10"/>
        <v>2221</v>
      </c>
      <c r="C222" t="s">
        <v>443</v>
      </c>
      <c r="D222" t="s">
        <v>529</v>
      </c>
      <c r="E222">
        <f t="shared" si="11"/>
        <v>3221</v>
      </c>
    </row>
    <row r="223" spans="1:5" x14ac:dyDescent="0.35">
      <c r="A223">
        <f t="shared" si="9"/>
        <v>1222</v>
      </c>
      <c r="B223">
        <f t="shared" si="10"/>
        <v>2222</v>
      </c>
      <c r="C223" t="s">
        <v>432</v>
      </c>
      <c r="D223" t="s">
        <v>528</v>
      </c>
      <c r="E223">
        <f t="shared" si="11"/>
        <v>3222</v>
      </c>
    </row>
    <row r="224" spans="1:5" x14ac:dyDescent="0.35">
      <c r="A224">
        <f t="shared" si="9"/>
        <v>1223</v>
      </c>
      <c r="B224">
        <f t="shared" si="10"/>
        <v>2223</v>
      </c>
      <c r="C224" t="s">
        <v>432</v>
      </c>
      <c r="D224" t="s">
        <v>527</v>
      </c>
      <c r="E224">
        <f t="shared" si="11"/>
        <v>3223</v>
      </c>
    </row>
    <row r="225" spans="1:5" x14ac:dyDescent="0.35">
      <c r="A225">
        <f t="shared" si="9"/>
        <v>1224</v>
      </c>
      <c r="B225">
        <f t="shared" si="10"/>
        <v>2224</v>
      </c>
      <c r="C225" t="s">
        <v>436</v>
      </c>
      <c r="D225" t="s">
        <v>526</v>
      </c>
      <c r="E225">
        <f t="shared" si="11"/>
        <v>3224</v>
      </c>
    </row>
    <row r="226" spans="1:5" x14ac:dyDescent="0.35">
      <c r="A226">
        <f t="shared" si="9"/>
        <v>1225</v>
      </c>
      <c r="B226">
        <f t="shared" si="10"/>
        <v>2225</v>
      </c>
      <c r="C226" t="s">
        <v>436</v>
      </c>
      <c r="D226" t="s">
        <v>13</v>
      </c>
      <c r="E226">
        <f t="shared" si="11"/>
        <v>3225</v>
      </c>
    </row>
    <row r="227" spans="1:5" x14ac:dyDescent="0.35">
      <c r="A227">
        <f t="shared" si="9"/>
        <v>1226</v>
      </c>
      <c r="B227">
        <f t="shared" si="10"/>
        <v>2226</v>
      </c>
      <c r="C227" t="s">
        <v>436</v>
      </c>
      <c r="D227" t="s">
        <v>43</v>
      </c>
      <c r="E227">
        <f t="shared" si="11"/>
        <v>3226</v>
      </c>
    </row>
    <row r="228" spans="1:5" x14ac:dyDescent="0.35">
      <c r="A228">
        <f t="shared" si="9"/>
        <v>1227</v>
      </c>
      <c r="B228">
        <f t="shared" si="10"/>
        <v>2227</v>
      </c>
      <c r="C228" t="s">
        <v>433</v>
      </c>
      <c r="D228" t="s">
        <v>310</v>
      </c>
      <c r="E228">
        <f t="shared" si="11"/>
        <v>3227</v>
      </c>
    </row>
    <row r="229" spans="1:5" x14ac:dyDescent="0.35">
      <c r="A229">
        <f t="shared" si="9"/>
        <v>1228</v>
      </c>
      <c r="B229">
        <f t="shared" si="10"/>
        <v>2228</v>
      </c>
      <c r="C229" t="s">
        <v>436</v>
      </c>
      <c r="D229" t="s">
        <v>525</v>
      </c>
      <c r="E229">
        <f t="shared" si="11"/>
        <v>3228</v>
      </c>
    </row>
    <row r="230" spans="1:5" x14ac:dyDescent="0.35">
      <c r="A230">
        <f t="shared" si="9"/>
        <v>1229</v>
      </c>
      <c r="B230">
        <f t="shared" si="10"/>
        <v>2229</v>
      </c>
      <c r="C230" t="s">
        <v>432</v>
      </c>
      <c r="D230" t="s">
        <v>94</v>
      </c>
      <c r="E230">
        <f t="shared" si="11"/>
        <v>3229</v>
      </c>
    </row>
    <row r="231" spans="1:5" x14ac:dyDescent="0.35">
      <c r="A231">
        <f t="shared" si="9"/>
        <v>1230</v>
      </c>
      <c r="B231">
        <f t="shared" si="10"/>
        <v>2230</v>
      </c>
      <c r="C231" t="s">
        <v>434</v>
      </c>
      <c r="D231" t="s">
        <v>76</v>
      </c>
      <c r="E231">
        <f t="shared" si="11"/>
        <v>3230</v>
      </c>
    </row>
    <row r="232" spans="1:5" x14ac:dyDescent="0.35">
      <c r="A232">
        <f t="shared" si="9"/>
        <v>1231</v>
      </c>
      <c r="B232">
        <f t="shared" si="10"/>
        <v>2231</v>
      </c>
      <c r="C232" t="s">
        <v>440</v>
      </c>
      <c r="D232" t="s">
        <v>76</v>
      </c>
      <c r="E232">
        <f t="shared" si="11"/>
        <v>3231</v>
      </c>
    </row>
    <row r="233" spans="1:5" x14ac:dyDescent="0.35">
      <c r="A233">
        <f t="shared" si="9"/>
        <v>1232</v>
      </c>
      <c r="B233">
        <f t="shared" si="10"/>
        <v>2232</v>
      </c>
      <c r="C233" t="s">
        <v>438</v>
      </c>
      <c r="D233" t="s">
        <v>524</v>
      </c>
      <c r="E233">
        <f t="shared" si="11"/>
        <v>3232</v>
      </c>
    </row>
    <row r="234" spans="1:5" x14ac:dyDescent="0.35">
      <c r="A234">
        <f t="shared" si="9"/>
        <v>1233</v>
      </c>
      <c r="B234">
        <f t="shared" si="10"/>
        <v>2233</v>
      </c>
      <c r="C234" t="s">
        <v>432</v>
      </c>
      <c r="D234" t="s">
        <v>524</v>
      </c>
      <c r="E234">
        <f t="shared" si="11"/>
        <v>3233</v>
      </c>
    </row>
    <row r="235" spans="1:5" x14ac:dyDescent="0.35">
      <c r="A235">
        <f t="shared" si="9"/>
        <v>1234</v>
      </c>
      <c r="B235">
        <f t="shared" si="10"/>
        <v>2234</v>
      </c>
      <c r="C235" t="s">
        <v>436</v>
      </c>
      <c r="D235" t="s">
        <v>523</v>
      </c>
      <c r="E235">
        <f t="shared" si="11"/>
        <v>3234</v>
      </c>
    </row>
    <row r="236" spans="1:5" x14ac:dyDescent="0.35">
      <c r="A236">
        <f t="shared" si="9"/>
        <v>1235</v>
      </c>
      <c r="B236">
        <f t="shared" si="10"/>
        <v>2235</v>
      </c>
      <c r="C236" t="s">
        <v>451</v>
      </c>
      <c r="D236" t="s">
        <v>293</v>
      </c>
      <c r="E236">
        <f t="shared" si="11"/>
        <v>3235</v>
      </c>
    </row>
    <row r="237" spans="1:5" x14ac:dyDescent="0.35">
      <c r="A237">
        <f t="shared" si="9"/>
        <v>1236</v>
      </c>
      <c r="B237">
        <f t="shared" si="10"/>
        <v>2236</v>
      </c>
      <c r="C237" t="s">
        <v>434</v>
      </c>
      <c r="D237" t="s">
        <v>522</v>
      </c>
      <c r="E237">
        <f t="shared" si="11"/>
        <v>3236</v>
      </c>
    </row>
    <row r="238" spans="1:5" x14ac:dyDescent="0.35">
      <c r="A238">
        <f t="shared" si="9"/>
        <v>1237</v>
      </c>
      <c r="B238">
        <f t="shared" si="10"/>
        <v>2237</v>
      </c>
      <c r="C238" t="s">
        <v>443</v>
      </c>
      <c r="D238" t="s">
        <v>34</v>
      </c>
      <c r="E238">
        <f t="shared" si="11"/>
        <v>3237</v>
      </c>
    </row>
    <row r="239" spans="1:5" x14ac:dyDescent="0.35">
      <c r="A239">
        <f t="shared" si="9"/>
        <v>1238</v>
      </c>
      <c r="B239">
        <f t="shared" si="10"/>
        <v>2238</v>
      </c>
      <c r="C239" t="s">
        <v>436</v>
      </c>
      <c r="D239" t="s">
        <v>226</v>
      </c>
      <c r="E239">
        <f t="shared" si="11"/>
        <v>3238</v>
      </c>
    </row>
    <row r="240" spans="1:5" x14ac:dyDescent="0.35">
      <c r="A240">
        <f t="shared" si="9"/>
        <v>1239</v>
      </c>
      <c r="B240">
        <f t="shared" si="10"/>
        <v>2239</v>
      </c>
      <c r="C240" t="s">
        <v>449</v>
      </c>
      <c r="D240" t="s">
        <v>521</v>
      </c>
      <c r="E240">
        <f t="shared" si="11"/>
        <v>3239</v>
      </c>
    </row>
    <row r="241" spans="1:5" x14ac:dyDescent="0.35">
      <c r="A241">
        <f t="shared" si="9"/>
        <v>1240</v>
      </c>
      <c r="B241">
        <f t="shared" si="10"/>
        <v>2240</v>
      </c>
      <c r="C241" t="s">
        <v>441</v>
      </c>
      <c r="D241" t="s">
        <v>326</v>
      </c>
      <c r="E241">
        <f t="shared" si="11"/>
        <v>3240</v>
      </c>
    </row>
    <row r="242" spans="1:5" x14ac:dyDescent="0.35">
      <c r="A242">
        <f t="shared" si="9"/>
        <v>1241</v>
      </c>
      <c r="B242">
        <f t="shared" si="10"/>
        <v>2241</v>
      </c>
      <c r="C242" t="s">
        <v>469</v>
      </c>
      <c r="D242" t="s">
        <v>326</v>
      </c>
      <c r="E242">
        <f t="shared" si="11"/>
        <v>3241</v>
      </c>
    </row>
    <row r="243" spans="1:5" x14ac:dyDescent="0.35">
      <c r="A243">
        <f t="shared" si="9"/>
        <v>1242</v>
      </c>
      <c r="B243">
        <f t="shared" si="10"/>
        <v>2242</v>
      </c>
      <c r="C243" t="s">
        <v>436</v>
      </c>
      <c r="D243" t="s">
        <v>520</v>
      </c>
      <c r="E243">
        <f t="shared" si="11"/>
        <v>3242</v>
      </c>
    </row>
    <row r="244" spans="1:5" x14ac:dyDescent="0.35">
      <c r="A244">
        <f t="shared" si="9"/>
        <v>1243</v>
      </c>
      <c r="B244">
        <f t="shared" si="10"/>
        <v>2243</v>
      </c>
      <c r="C244" t="s">
        <v>443</v>
      </c>
      <c r="D244" t="s">
        <v>519</v>
      </c>
      <c r="E244">
        <f t="shared" si="11"/>
        <v>3243</v>
      </c>
    </row>
    <row r="245" spans="1:5" x14ac:dyDescent="0.35">
      <c r="A245">
        <f t="shared" si="9"/>
        <v>1244</v>
      </c>
      <c r="B245">
        <f t="shared" si="10"/>
        <v>2244</v>
      </c>
      <c r="C245" t="s">
        <v>434</v>
      </c>
      <c r="D245" t="s">
        <v>518</v>
      </c>
      <c r="E245">
        <f t="shared" si="11"/>
        <v>3244</v>
      </c>
    </row>
    <row r="246" spans="1:5" x14ac:dyDescent="0.35">
      <c r="A246">
        <f t="shared" si="9"/>
        <v>1245</v>
      </c>
      <c r="B246">
        <f t="shared" si="10"/>
        <v>2245</v>
      </c>
      <c r="C246" t="s">
        <v>455</v>
      </c>
      <c r="D246" t="s">
        <v>517</v>
      </c>
      <c r="E246">
        <f t="shared" si="11"/>
        <v>3245</v>
      </c>
    </row>
    <row r="247" spans="1:5" x14ac:dyDescent="0.35">
      <c r="A247">
        <f t="shared" si="9"/>
        <v>1246</v>
      </c>
      <c r="B247">
        <f t="shared" si="10"/>
        <v>2246</v>
      </c>
      <c r="C247" t="s">
        <v>433</v>
      </c>
      <c r="D247" t="s">
        <v>81</v>
      </c>
      <c r="E247">
        <f t="shared" si="11"/>
        <v>3246</v>
      </c>
    </row>
    <row r="248" spans="1:5" x14ac:dyDescent="0.35">
      <c r="A248">
        <f t="shared" si="9"/>
        <v>1247</v>
      </c>
      <c r="B248">
        <f t="shared" si="10"/>
        <v>2247</v>
      </c>
      <c r="C248" t="s">
        <v>433</v>
      </c>
      <c r="D248" t="s">
        <v>81</v>
      </c>
      <c r="E248">
        <f t="shared" si="11"/>
        <v>3247</v>
      </c>
    </row>
    <row r="249" spans="1:5" x14ac:dyDescent="0.35">
      <c r="A249">
        <f t="shared" si="9"/>
        <v>1248</v>
      </c>
      <c r="B249">
        <f t="shared" si="10"/>
        <v>2248</v>
      </c>
      <c r="C249" t="s">
        <v>433</v>
      </c>
      <c r="D249" t="s">
        <v>81</v>
      </c>
      <c r="E249">
        <f t="shared" si="11"/>
        <v>3248</v>
      </c>
    </row>
    <row r="250" spans="1:5" x14ac:dyDescent="0.35">
      <c r="A250">
        <f t="shared" si="9"/>
        <v>1249</v>
      </c>
      <c r="B250">
        <f t="shared" si="10"/>
        <v>2249</v>
      </c>
      <c r="C250" t="s">
        <v>433</v>
      </c>
      <c r="D250" t="s">
        <v>81</v>
      </c>
      <c r="E250">
        <f t="shared" si="11"/>
        <v>3249</v>
      </c>
    </row>
    <row r="251" spans="1:5" x14ac:dyDescent="0.35">
      <c r="A251">
        <f t="shared" si="9"/>
        <v>1250</v>
      </c>
      <c r="B251">
        <f t="shared" si="10"/>
        <v>2250</v>
      </c>
      <c r="C251" t="s">
        <v>461</v>
      </c>
      <c r="D251" t="s">
        <v>193</v>
      </c>
      <c r="E251">
        <f t="shared" si="11"/>
        <v>3250</v>
      </c>
    </row>
    <row r="252" spans="1:5" x14ac:dyDescent="0.35">
      <c r="A252">
        <f t="shared" si="9"/>
        <v>1251</v>
      </c>
      <c r="B252">
        <f t="shared" si="10"/>
        <v>2251</v>
      </c>
      <c r="C252" t="s">
        <v>475</v>
      </c>
      <c r="D252" t="s">
        <v>334</v>
      </c>
      <c r="E252">
        <f t="shared" si="11"/>
        <v>3251</v>
      </c>
    </row>
    <row r="253" spans="1:5" x14ac:dyDescent="0.35">
      <c r="A253">
        <f t="shared" si="9"/>
        <v>1252</v>
      </c>
      <c r="B253">
        <f t="shared" si="10"/>
        <v>2252</v>
      </c>
      <c r="C253" t="s">
        <v>436</v>
      </c>
      <c r="D253" t="s">
        <v>516</v>
      </c>
      <c r="E253">
        <f t="shared" si="11"/>
        <v>3252</v>
      </c>
    </row>
    <row r="254" spans="1:5" x14ac:dyDescent="0.35">
      <c r="A254">
        <f t="shared" si="9"/>
        <v>1253</v>
      </c>
      <c r="B254">
        <f t="shared" si="10"/>
        <v>2253</v>
      </c>
      <c r="C254" t="s">
        <v>444</v>
      </c>
      <c r="D254" t="s">
        <v>301</v>
      </c>
      <c r="E254">
        <f t="shared" si="11"/>
        <v>3253</v>
      </c>
    </row>
    <row r="255" spans="1:5" x14ac:dyDescent="0.35">
      <c r="A255">
        <f t="shared" si="9"/>
        <v>1254</v>
      </c>
      <c r="B255">
        <f t="shared" si="10"/>
        <v>2254</v>
      </c>
      <c r="C255" t="s">
        <v>434</v>
      </c>
      <c r="D255" t="s">
        <v>86</v>
      </c>
      <c r="E255">
        <f t="shared" si="11"/>
        <v>3254</v>
      </c>
    </row>
    <row r="256" spans="1:5" x14ac:dyDescent="0.35">
      <c r="A256">
        <f t="shared" si="9"/>
        <v>1255</v>
      </c>
      <c r="B256">
        <f t="shared" si="10"/>
        <v>2255</v>
      </c>
      <c r="C256" t="s">
        <v>433</v>
      </c>
      <c r="D256" t="s">
        <v>37</v>
      </c>
      <c r="E256">
        <f t="shared" si="11"/>
        <v>3255</v>
      </c>
    </row>
    <row r="257" spans="1:5" x14ac:dyDescent="0.35">
      <c r="A257">
        <f t="shared" si="9"/>
        <v>1256</v>
      </c>
      <c r="B257">
        <f t="shared" si="10"/>
        <v>2256</v>
      </c>
      <c r="C257" t="s">
        <v>436</v>
      </c>
      <c r="D257" t="s">
        <v>515</v>
      </c>
      <c r="E257">
        <f t="shared" si="11"/>
        <v>3256</v>
      </c>
    </row>
    <row r="258" spans="1:5" x14ac:dyDescent="0.35">
      <c r="A258">
        <f t="shared" ref="A258:A314" si="12">ROW()+999</f>
        <v>1257</v>
      </c>
      <c r="B258">
        <f t="shared" ref="B258:B314" si="13">ROW()+1999</f>
        <v>2257</v>
      </c>
      <c r="C258" t="s">
        <v>450</v>
      </c>
      <c r="D258" t="s">
        <v>514</v>
      </c>
      <c r="E258">
        <f t="shared" ref="E258:E314" si="14">ROW()+2999</f>
        <v>3257</v>
      </c>
    </row>
    <row r="259" spans="1:5" x14ac:dyDescent="0.35">
      <c r="A259">
        <f t="shared" si="12"/>
        <v>1258</v>
      </c>
      <c r="B259">
        <f t="shared" si="13"/>
        <v>2258</v>
      </c>
      <c r="C259" t="s">
        <v>441</v>
      </c>
      <c r="D259" t="s">
        <v>514</v>
      </c>
      <c r="E259">
        <f t="shared" si="14"/>
        <v>3258</v>
      </c>
    </row>
    <row r="260" spans="1:5" x14ac:dyDescent="0.35">
      <c r="A260">
        <f t="shared" si="12"/>
        <v>1259</v>
      </c>
      <c r="B260">
        <f t="shared" si="13"/>
        <v>2259</v>
      </c>
      <c r="C260" t="s">
        <v>442</v>
      </c>
      <c r="D260" t="s">
        <v>514</v>
      </c>
      <c r="E260">
        <f t="shared" si="14"/>
        <v>3259</v>
      </c>
    </row>
    <row r="261" spans="1:5" x14ac:dyDescent="0.35">
      <c r="A261">
        <f t="shared" si="12"/>
        <v>1260</v>
      </c>
      <c r="B261">
        <f t="shared" si="13"/>
        <v>2260</v>
      </c>
      <c r="C261" t="s">
        <v>434</v>
      </c>
      <c r="D261" t="s">
        <v>514</v>
      </c>
      <c r="E261">
        <f t="shared" si="14"/>
        <v>3260</v>
      </c>
    </row>
    <row r="262" spans="1:5" x14ac:dyDescent="0.35">
      <c r="A262">
        <f t="shared" si="12"/>
        <v>1261</v>
      </c>
      <c r="B262">
        <f t="shared" si="13"/>
        <v>2261</v>
      </c>
      <c r="C262" t="s">
        <v>434</v>
      </c>
      <c r="D262" t="s">
        <v>113</v>
      </c>
      <c r="E262">
        <f t="shared" si="14"/>
        <v>3261</v>
      </c>
    </row>
    <row r="263" spans="1:5" x14ac:dyDescent="0.35">
      <c r="A263">
        <f t="shared" si="12"/>
        <v>1262</v>
      </c>
      <c r="B263">
        <f t="shared" si="13"/>
        <v>2262</v>
      </c>
      <c r="C263" t="s">
        <v>434</v>
      </c>
      <c r="D263" t="s">
        <v>113</v>
      </c>
      <c r="E263">
        <f t="shared" si="14"/>
        <v>3262</v>
      </c>
    </row>
    <row r="264" spans="1:5" x14ac:dyDescent="0.35">
      <c r="A264">
        <f t="shared" si="12"/>
        <v>1263</v>
      </c>
      <c r="B264">
        <f t="shared" si="13"/>
        <v>2263</v>
      </c>
      <c r="C264" t="s">
        <v>436</v>
      </c>
      <c r="D264" t="s">
        <v>504</v>
      </c>
      <c r="E264">
        <f t="shared" si="14"/>
        <v>3263</v>
      </c>
    </row>
    <row r="265" spans="1:5" x14ac:dyDescent="0.35">
      <c r="A265">
        <f t="shared" si="12"/>
        <v>1264</v>
      </c>
      <c r="B265">
        <f t="shared" si="13"/>
        <v>2264</v>
      </c>
      <c r="C265" t="s">
        <v>452</v>
      </c>
      <c r="D265" t="s">
        <v>513</v>
      </c>
      <c r="E265">
        <f t="shared" si="14"/>
        <v>3264</v>
      </c>
    </row>
    <row r="266" spans="1:5" x14ac:dyDescent="0.35">
      <c r="A266">
        <f t="shared" si="12"/>
        <v>1265</v>
      </c>
      <c r="B266">
        <f t="shared" si="13"/>
        <v>2265</v>
      </c>
      <c r="C266" t="s">
        <v>433</v>
      </c>
      <c r="D266" t="s">
        <v>212</v>
      </c>
      <c r="E266">
        <f t="shared" si="14"/>
        <v>3265</v>
      </c>
    </row>
    <row r="267" spans="1:5" x14ac:dyDescent="0.35">
      <c r="A267">
        <f t="shared" si="12"/>
        <v>1266</v>
      </c>
      <c r="B267">
        <f t="shared" si="13"/>
        <v>2266</v>
      </c>
      <c r="C267" t="s">
        <v>438</v>
      </c>
      <c r="D267" t="s">
        <v>276</v>
      </c>
      <c r="E267">
        <f t="shared" si="14"/>
        <v>3266</v>
      </c>
    </row>
    <row r="268" spans="1:5" x14ac:dyDescent="0.35">
      <c r="A268">
        <f t="shared" si="12"/>
        <v>1267</v>
      </c>
      <c r="B268">
        <f t="shared" si="13"/>
        <v>2267</v>
      </c>
      <c r="C268" t="s">
        <v>436</v>
      </c>
      <c r="D268" t="s">
        <v>512</v>
      </c>
      <c r="E268">
        <f t="shared" si="14"/>
        <v>3267</v>
      </c>
    </row>
    <row r="269" spans="1:5" x14ac:dyDescent="0.35">
      <c r="A269">
        <f t="shared" si="12"/>
        <v>1268</v>
      </c>
      <c r="B269">
        <f t="shared" si="13"/>
        <v>2268</v>
      </c>
      <c r="C269" t="s">
        <v>462</v>
      </c>
      <c r="D269" t="s">
        <v>512</v>
      </c>
      <c r="E269">
        <f t="shared" si="14"/>
        <v>3268</v>
      </c>
    </row>
    <row r="270" spans="1:5" x14ac:dyDescent="0.35">
      <c r="A270">
        <f t="shared" si="12"/>
        <v>1269</v>
      </c>
      <c r="B270">
        <f t="shared" si="13"/>
        <v>2269</v>
      </c>
      <c r="C270" t="s">
        <v>444</v>
      </c>
      <c r="D270" t="s">
        <v>286</v>
      </c>
      <c r="E270">
        <f t="shared" si="14"/>
        <v>3269</v>
      </c>
    </row>
    <row r="271" spans="1:5" x14ac:dyDescent="0.35">
      <c r="A271">
        <f t="shared" si="12"/>
        <v>1270</v>
      </c>
      <c r="B271">
        <f t="shared" si="13"/>
        <v>2270</v>
      </c>
      <c r="C271" t="s">
        <v>471</v>
      </c>
      <c r="D271" t="s">
        <v>286</v>
      </c>
      <c r="E271">
        <f t="shared" si="14"/>
        <v>3270</v>
      </c>
    </row>
    <row r="272" spans="1:5" x14ac:dyDescent="0.35">
      <c r="A272">
        <f t="shared" si="12"/>
        <v>1271</v>
      </c>
      <c r="B272">
        <f t="shared" si="13"/>
        <v>2271</v>
      </c>
      <c r="C272" t="s">
        <v>439</v>
      </c>
      <c r="D272" t="s">
        <v>286</v>
      </c>
      <c r="E272">
        <f t="shared" si="14"/>
        <v>3271</v>
      </c>
    </row>
    <row r="273" spans="1:5" x14ac:dyDescent="0.35">
      <c r="A273">
        <f t="shared" si="12"/>
        <v>1272</v>
      </c>
      <c r="B273">
        <f t="shared" si="13"/>
        <v>2272</v>
      </c>
      <c r="C273" t="s">
        <v>448</v>
      </c>
      <c r="D273" t="s">
        <v>53</v>
      </c>
      <c r="E273">
        <f t="shared" si="14"/>
        <v>3272</v>
      </c>
    </row>
    <row r="274" spans="1:5" x14ac:dyDescent="0.35">
      <c r="A274">
        <f t="shared" si="12"/>
        <v>1273</v>
      </c>
      <c r="B274">
        <f t="shared" si="13"/>
        <v>2273</v>
      </c>
      <c r="C274" t="s">
        <v>21</v>
      </c>
      <c r="D274" t="s">
        <v>511</v>
      </c>
      <c r="E274">
        <f t="shared" si="14"/>
        <v>3273</v>
      </c>
    </row>
    <row r="275" spans="1:5" x14ac:dyDescent="0.35">
      <c r="A275">
        <f t="shared" si="12"/>
        <v>1274</v>
      </c>
      <c r="B275">
        <f t="shared" si="13"/>
        <v>2274</v>
      </c>
      <c r="C275" t="s">
        <v>443</v>
      </c>
      <c r="D275" t="s">
        <v>510</v>
      </c>
      <c r="E275">
        <f t="shared" si="14"/>
        <v>3274</v>
      </c>
    </row>
    <row r="276" spans="1:5" x14ac:dyDescent="0.35">
      <c r="A276">
        <f t="shared" si="12"/>
        <v>1275</v>
      </c>
      <c r="B276">
        <f t="shared" si="13"/>
        <v>2275</v>
      </c>
      <c r="C276" t="s">
        <v>436</v>
      </c>
      <c r="D276" t="s">
        <v>509</v>
      </c>
      <c r="E276">
        <f t="shared" si="14"/>
        <v>3275</v>
      </c>
    </row>
    <row r="277" spans="1:5" x14ac:dyDescent="0.35">
      <c r="A277">
        <f t="shared" si="12"/>
        <v>1276</v>
      </c>
      <c r="B277">
        <f t="shared" si="13"/>
        <v>2276</v>
      </c>
      <c r="C277" t="s">
        <v>436</v>
      </c>
      <c r="D277" t="s">
        <v>508</v>
      </c>
      <c r="E277">
        <f t="shared" si="14"/>
        <v>3276</v>
      </c>
    </row>
    <row r="278" spans="1:5" x14ac:dyDescent="0.35">
      <c r="A278">
        <f t="shared" si="12"/>
        <v>1277</v>
      </c>
      <c r="B278">
        <f t="shared" si="13"/>
        <v>2277</v>
      </c>
      <c r="C278" t="s">
        <v>440</v>
      </c>
      <c r="D278" t="s">
        <v>508</v>
      </c>
      <c r="E278">
        <f t="shared" si="14"/>
        <v>3277</v>
      </c>
    </row>
    <row r="279" spans="1:5" x14ac:dyDescent="0.35">
      <c r="A279">
        <f t="shared" si="12"/>
        <v>1278</v>
      </c>
      <c r="B279">
        <f t="shared" si="13"/>
        <v>2278</v>
      </c>
      <c r="C279" t="s">
        <v>439</v>
      </c>
      <c r="D279" t="s">
        <v>508</v>
      </c>
      <c r="E279">
        <f t="shared" si="14"/>
        <v>3278</v>
      </c>
    </row>
    <row r="280" spans="1:5" x14ac:dyDescent="0.35">
      <c r="A280">
        <f t="shared" si="12"/>
        <v>1279</v>
      </c>
      <c r="B280">
        <f t="shared" si="13"/>
        <v>2279</v>
      </c>
      <c r="C280" t="s">
        <v>432</v>
      </c>
      <c r="D280" t="s">
        <v>508</v>
      </c>
      <c r="E280">
        <f t="shared" si="14"/>
        <v>3279</v>
      </c>
    </row>
    <row r="281" spans="1:5" x14ac:dyDescent="0.35">
      <c r="A281">
        <f t="shared" si="12"/>
        <v>1280</v>
      </c>
      <c r="B281">
        <f t="shared" si="13"/>
        <v>2280</v>
      </c>
      <c r="C281" t="s">
        <v>440</v>
      </c>
      <c r="D281" t="s">
        <v>508</v>
      </c>
      <c r="E281">
        <f t="shared" si="14"/>
        <v>3280</v>
      </c>
    </row>
    <row r="282" spans="1:5" x14ac:dyDescent="0.35">
      <c r="A282">
        <f t="shared" si="12"/>
        <v>1281</v>
      </c>
      <c r="B282">
        <f t="shared" si="13"/>
        <v>2281</v>
      </c>
      <c r="C282" t="s">
        <v>440</v>
      </c>
      <c r="D282" t="s">
        <v>508</v>
      </c>
      <c r="E282">
        <f t="shared" si="14"/>
        <v>3281</v>
      </c>
    </row>
    <row r="283" spans="1:5" x14ac:dyDescent="0.35">
      <c r="A283">
        <f t="shared" si="12"/>
        <v>1282</v>
      </c>
      <c r="B283">
        <f t="shared" si="13"/>
        <v>2282</v>
      </c>
      <c r="C283" t="s">
        <v>436</v>
      </c>
      <c r="D283" t="s">
        <v>508</v>
      </c>
      <c r="E283">
        <f t="shared" si="14"/>
        <v>3282</v>
      </c>
    </row>
    <row r="284" spans="1:5" x14ac:dyDescent="0.35">
      <c r="A284">
        <f t="shared" si="12"/>
        <v>1283</v>
      </c>
      <c r="B284">
        <f t="shared" si="13"/>
        <v>2283</v>
      </c>
      <c r="C284" t="s">
        <v>434</v>
      </c>
      <c r="D284" t="s">
        <v>506</v>
      </c>
      <c r="E284">
        <f t="shared" si="14"/>
        <v>3283</v>
      </c>
    </row>
    <row r="285" spans="1:5" x14ac:dyDescent="0.35">
      <c r="A285">
        <f t="shared" si="12"/>
        <v>1284</v>
      </c>
      <c r="B285">
        <f t="shared" si="13"/>
        <v>2284</v>
      </c>
      <c r="C285" t="s">
        <v>436</v>
      </c>
      <c r="D285" t="s">
        <v>507</v>
      </c>
      <c r="E285">
        <f t="shared" si="14"/>
        <v>3284</v>
      </c>
    </row>
    <row r="286" spans="1:5" x14ac:dyDescent="0.35">
      <c r="A286">
        <f t="shared" si="12"/>
        <v>1285</v>
      </c>
      <c r="B286">
        <f t="shared" si="13"/>
        <v>2285</v>
      </c>
      <c r="C286" t="s">
        <v>432</v>
      </c>
      <c r="D286" t="s">
        <v>505</v>
      </c>
      <c r="E286">
        <f t="shared" si="14"/>
        <v>3285</v>
      </c>
    </row>
    <row r="287" spans="1:5" x14ac:dyDescent="0.35">
      <c r="A287">
        <f t="shared" si="12"/>
        <v>1286</v>
      </c>
      <c r="B287">
        <f t="shared" si="13"/>
        <v>2286</v>
      </c>
      <c r="C287" t="s">
        <v>432</v>
      </c>
      <c r="D287" t="s">
        <v>215</v>
      </c>
      <c r="E287">
        <f t="shared" si="14"/>
        <v>3286</v>
      </c>
    </row>
    <row r="288" spans="1:5" x14ac:dyDescent="0.35">
      <c r="A288">
        <f t="shared" si="12"/>
        <v>1287</v>
      </c>
      <c r="B288">
        <f t="shared" si="13"/>
        <v>2287</v>
      </c>
      <c r="C288" t="s">
        <v>432</v>
      </c>
      <c r="D288" t="s">
        <v>330</v>
      </c>
      <c r="E288">
        <f t="shared" si="14"/>
        <v>3287</v>
      </c>
    </row>
    <row r="289" spans="1:5" x14ac:dyDescent="0.35">
      <c r="A289">
        <f t="shared" si="12"/>
        <v>1288</v>
      </c>
      <c r="B289">
        <f t="shared" si="13"/>
        <v>2288</v>
      </c>
      <c r="C289" t="s">
        <v>465</v>
      </c>
      <c r="D289" t="s">
        <v>489</v>
      </c>
      <c r="E289">
        <f t="shared" si="14"/>
        <v>3288</v>
      </c>
    </row>
    <row r="290" spans="1:5" x14ac:dyDescent="0.35">
      <c r="A290">
        <f t="shared" si="12"/>
        <v>1289</v>
      </c>
      <c r="B290">
        <f t="shared" si="13"/>
        <v>2289</v>
      </c>
      <c r="C290" t="s">
        <v>436</v>
      </c>
      <c r="D290" t="s">
        <v>490</v>
      </c>
      <c r="E290">
        <f t="shared" si="14"/>
        <v>3289</v>
      </c>
    </row>
    <row r="291" spans="1:5" x14ac:dyDescent="0.35">
      <c r="A291">
        <f t="shared" si="12"/>
        <v>1290</v>
      </c>
      <c r="B291">
        <f t="shared" si="13"/>
        <v>2290</v>
      </c>
      <c r="C291" t="s">
        <v>432</v>
      </c>
      <c r="D291" t="s">
        <v>228</v>
      </c>
      <c r="E291">
        <f t="shared" si="14"/>
        <v>3290</v>
      </c>
    </row>
    <row r="292" spans="1:5" x14ac:dyDescent="0.35">
      <c r="A292">
        <f t="shared" si="12"/>
        <v>1291</v>
      </c>
      <c r="B292">
        <f t="shared" si="13"/>
        <v>2291</v>
      </c>
      <c r="C292" t="s">
        <v>436</v>
      </c>
      <c r="D292" t="s">
        <v>491</v>
      </c>
      <c r="E292">
        <f t="shared" si="14"/>
        <v>3291</v>
      </c>
    </row>
    <row r="293" spans="1:5" x14ac:dyDescent="0.35">
      <c r="A293">
        <f t="shared" si="12"/>
        <v>1292</v>
      </c>
      <c r="B293">
        <f t="shared" si="13"/>
        <v>2292</v>
      </c>
      <c r="C293" t="s">
        <v>433</v>
      </c>
      <c r="D293" t="s">
        <v>174</v>
      </c>
      <c r="E293">
        <f t="shared" si="14"/>
        <v>3292</v>
      </c>
    </row>
    <row r="294" spans="1:5" x14ac:dyDescent="0.35">
      <c r="A294">
        <f t="shared" si="12"/>
        <v>1293</v>
      </c>
      <c r="B294">
        <f t="shared" si="13"/>
        <v>2293</v>
      </c>
      <c r="C294" t="s">
        <v>434</v>
      </c>
      <c r="D294" t="s">
        <v>232</v>
      </c>
      <c r="E294">
        <f t="shared" si="14"/>
        <v>3293</v>
      </c>
    </row>
    <row r="295" spans="1:5" x14ac:dyDescent="0.35">
      <c r="A295">
        <f t="shared" si="12"/>
        <v>1294</v>
      </c>
      <c r="B295">
        <f t="shared" si="13"/>
        <v>2294</v>
      </c>
      <c r="C295" t="s">
        <v>432</v>
      </c>
      <c r="D295" t="s">
        <v>492</v>
      </c>
      <c r="E295">
        <f t="shared" si="14"/>
        <v>3294</v>
      </c>
    </row>
    <row r="296" spans="1:5" x14ac:dyDescent="0.35">
      <c r="A296">
        <f t="shared" si="12"/>
        <v>1295</v>
      </c>
      <c r="B296">
        <f t="shared" si="13"/>
        <v>2295</v>
      </c>
      <c r="C296" t="s">
        <v>443</v>
      </c>
      <c r="D296" t="s">
        <v>503</v>
      </c>
      <c r="E296">
        <f t="shared" si="14"/>
        <v>3295</v>
      </c>
    </row>
    <row r="297" spans="1:5" x14ac:dyDescent="0.35">
      <c r="A297">
        <f t="shared" si="12"/>
        <v>1296</v>
      </c>
      <c r="B297">
        <f t="shared" si="13"/>
        <v>2296</v>
      </c>
      <c r="C297" t="s">
        <v>432</v>
      </c>
      <c r="D297" t="s">
        <v>502</v>
      </c>
      <c r="E297">
        <f t="shared" si="14"/>
        <v>3296</v>
      </c>
    </row>
    <row r="298" spans="1:5" x14ac:dyDescent="0.35">
      <c r="A298">
        <f t="shared" si="12"/>
        <v>1297</v>
      </c>
      <c r="B298">
        <f t="shared" si="13"/>
        <v>2297</v>
      </c>
      <c r="C298" t="s">
        <v>451</v>
      </c>
      <c r="D298" t="s">
        <v>501</v>
      </c>
      <c r="E298">
        <f t="shared" si="14"/>
        <v>3297</v>
      </c>
    </row>
    <row r="299" spans="1:5" x14ac:dyDescent="0.35">
      <c r="A299">
        <f t="shared" si="12"/>
        <v>1298</v>
      </c>
      <c r="B299">
        <f t="shared" si="13"/>
        <v>2298</v>
      </c>
      <c r="C299" t="s">
        <v>436</v>
      </c>
      <c r="D299" t="s">
        <v>8</v>
      </c>
      <c r="E299">
        <f t="shared" si="14"/>
        <v>3298</v>
      </c>
    </row>
    <row r="300" spans="1:5" x14ac:dyDescent="0.35">
      <c r="A300">
        <f t="shared" si="12"/>
        <v>1299</v>
      </c>
      <c r="B300">
        <f t="shared" si="13"/>
        <v>2299</v>
      </c>
      <c r="C300" t="s">
        <v>441</v>
      </c>
      <c r="D300" t="s">
        <v>233</v>
      </c>
      <c r="E300">
        <f t="shared" si="14"/>
        <v>3299</v>
      </c>
    </row>
    <row r="301" spans="1:5" x14ac:dyDescent="0.35">
      <c r="A301">
        <f t="shared" si="12"/>
        <v>1300</v>
      </c>
      <c r="B301">
        <f t="shared" si="13"/>
        <v>2300</v>
      </c>
      <c r="C301" t="s">
        <v>441</v>
      </c>
      <c r="D301" t="s">
        <v>500</v>
      </c>
      <c r="E301">
        <f t="shared" si="14"/>
        <v>3300</v>
      </c>
    </row>
    <row r="302" spans="1:5" x14ac:dyDescent="0.35">
      <c r="A302">
        <f t="shared" si="12"/>
        <v>1301</v>
      </c>
      <c r="B302">
        <f t="shared" si="13"/>
        <v>2301</v>
      </c>
      <c r="C302" t="s">
        <v>441</v>
      </c>
      <c r="D302" t="s">
        <v>210</v>
      </c>
      <c r="E302">
        <f t="shared" si="14"/>
        <v>3301</v>
      </c>
    </row>
    <row r="303" spans="1:5" x14ac:dyDescent="0.35">
      <c r="A303">
        <f t="shared" si="12"/>
        <v>1302</v>
      </c>
      <c r="B303">
        <f t="shared" si="13"/>
        <v>2302</v>
      </c>
      <c r="C303" t="s">
        <v>444</v>
      </c>
      <c r="D303" t="s">
        <v>499</v>
      </c>
      <c r="E303">
        <f t="shared" si="14"/>
        <v>3302</v>
      </c>
    </row>
    <row r="304" spans="1:5" x14ac:dyDescent="0.35">
      <c r="A304">
        <f t="shared" si="12"/>
        <v>1303</v>
      </c>
      <c r="B304">
        <f t="shared" si="13"/>
        <v>2303</v>
      </c>
      <c r="C304" t="s">
        <v>436</v>
      </c>
      <c r="D304" t="s">
        <v>89</v>
      </c>
      <c r="E304">
        <f t="shared" si="14"/>
        <v>3303</v>
      </c>
    </row>
    <row r="305" spans="1:5" x14ac:dyDescent="0.35">
      <c r="A305">
        <f t="shared" si="12"/>
        <v>1304</v>
      </c>
      <c r="B305">
        <f t="shared" si="13"/>
        <v>2304</v>
      </c>
      <c r="C305" t="s">
        <v>432</v>
      </c>
      <c r="D305" t="s">
        <v>498</v>
      </c>
      <c r="E305">
        <f t="shared" si="14"/>
        <v>3304</v>
      </c>
    </row>
    <row r="306" spans="1:5" x14ac:dyDescent="0.35">
      <c r="A306">
        <f t="shared" si="12"/>
        <v>1305</v>
      </c>
      <c r="B306">
        <f t="shared" si="13"/>
        <v>2305</v>
      </c>
      <c r="C306" t="s">
        <v>440</v>
      </c>
      <c r="D306" t="s">
        <v>497</v>
      </c>
      <c r="E306">
        <f t="shared" si="14"/>
        <v>3305</v>
      </c>
    </row>
    <row r="307" spans="1:5" x14ac:dyDescent="0.35">
      <c r="A307">
        <f t="shared" si="12"/>
        <v>1306</v>
      </c>
      <c r="B307">
        <f t="shared" si="13"/>
        <v>2306</v>
      </c>
      <c r="C307" t="s">
        <v>441</v>
      </c>
      <c r="D307" t="s">
        <v>496</v>
      </c>
      <c r="E307">
        <f t="shared" si="14"/>
        <v>3306</v>
      </c>
    </row>
    <row r="308" spans="1:5" x14ac:dyDescent="0.35">
      <c r="A308">
        <f t="shared" si="12"/>
        <v>1307</v>
      </c>
      <c r="B308">
        <f t="shared" si="13"/>
        <v>2307</v>
      </c>
      <c r="C308" t="s">
        <v>441</v>
      </c>
      <c r="D308" t="s">
        <v>496</v>
      </c>
      <c r="E308">
        <f t="shared" si="14"/>
        <v>3307</v>
      </c>
    </row>
    <row r="309" spans="1:5" x14ac:dyDescent="0.35">
      <c r="A309">
        <f t="shared" si="12"/>
        <v>1308</v>
      </c>
      <c r="B309">
        <f t="shared" si="13"/>
        <v>2308</v>
      </c>
      <c r="C309" t="s">
        <v>436</v>
      </c>
      <c r="D309" t="s">
        <v>493</v>
      </c>
      <c r="E309">
        <f t="shared" si="14"/>
        <v>3308</v>
      </c>
    </row>
    <row r="310" spans="1:5" x14ac:dyDescent="0.35">
      <c r="A310">
        <f t="shared" si="12"/>
        <v>1309</v>
      </c>
      <c r="B310">
        <f t="shared" si="13"/>
        <v>2309</v>
      </c>
      <c r="C310" t="s">
        <v>442</v>
      </c>
      <c r="D310" t="s">
        <v>493</v>
      </c>
      <c r="E310">
        <f t="shared" si="14"/>
        <v>3309</v>
      </c>
    </row>
    <row r="311" spans="1:5" x14ac:dyDescent="0.35">
      <c r="A311">
        <f t="shared" si="12"/>
        <v>1310</v>
      </c>
      <c r="B311">
        <f t="shared" si="13"/>
        <v>2310</v>
      </c>
      <c r="C311" t="s">
        <v>434</v>
      </c>
      <c r="D311" t="s">
        <v>493</v>
      </c>
      <c r="E311">
        <f t="shared" si="14"/>
        <v>3310</v>
      </c>
    </row>
    <row r="312" spans="1:5" x14ac:dyDescent="0.35">
      <c r="A312">
        <f t="shared" si="12"/>
        <v>1311</v>
      </c>
      <c r="B312">
        <f t="shared" si="13"/>
        <v>2311</v>
      </c>
      <c r="C312" t="s">
        <v>466</v>
      </c>
      <c r="D312" t="s">
        <v>493</v>
      </c>
      <c r="E312">
        <f t="shared" si="14"/>
        <v>3311</v>
      </c>
    </row>
    <row r="313" spans="1:5" x14ac:dyDescent="0.35">
      <c r="A313">
        <f t="shared" si="12"/>
        <v>1312</v>
      </c>
      <c r="B313">
        <f t="shared" si="13"/>
        <v>2312</v>
      </c>
      <c r="C313" t="s">
        <v>441</v>
      </c>
      <c r="D313" t="s">
        <v>123</v>
      </c>
      <c r="E313">
        <f t="shared" si="14"/>
        <v>3312</v>
      </c>
    </row>
    <row r="314" spans="1:5" x14ac:dyDescent="0.35">
      <c r="A314">
        <f t="shared" si="12"/>
        <v>1313</v>
      </c>
      <c r="B314">
        <f t="shared" si="13"/>
        <v>2313</v>
      </c>
      <c r="C314" t="s">
        <v>433</v>
      </c>
      <c r="D314" t="s">
        <v>264</v>
      </c>
      <c r="E314">
        <f t="shared" si="14"/>
        <v>3313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4"/>
  <sheetViews>
    <sheetView workbookViewId="0">
      <selection activeCell="C16" sqref="C16"/>
    </sheetView>
  </sheetViews>
  <sheetFormatPr defaultRowHeight="14.5" x14ac:dyDescent="0.35"/>
  <cols>
    <col min="1" max="1" width="11.453125" bestFit="1" customWidth="1"/>
    <col min="2" max="2" width="34.7265625" customWidth="1"/>
    <col min="3" max="3" width="29.453125" customWidth="1"/>
    <col min="4" max="4" width="18.453125" customWidth="1"/>
    <col min="5" max="5" width="18.1796875" customWidth="1"/>
  </cols>
  <sheetData>
    <row r="1" spans="1:5" x14ac:dyDescent="0.35">
      <c r="A1" s="1" t="s">
        <v>480</v>
      </c>
      <c r="B1" s="1" t="s">
        <v>423</v>
      </c>
      <c r="C1" s="1" t="s">
        <v>425</v>
      </c>
      <c r="D1" s="1" t="s">
        <v>427</v>
      </c>
      <c r="E1" s="1" t="s">
        <v>428</v>
      </c>
    </row>
    <row r="2" spans="1:5" x14ac:dyDescent="0.35">
      <c r="A2">
        <f>ROW()+1999</f>
        <v>2001</v>
      </c>
      <c r="B2" t="s">
        <v>0</v>
      </c>
      <c r="C2" t="s">
        <v>352</v>
      </c>
      <c r="D2">
        <v>5000</v>
      </c>
      <c r="E2">
        <v>718560</v>
      </c>
    </row>
    <row r="3" spans="1:5" x14ac:dyDescent="0.35">
      <c r="A3">
        <f t="shared" ref="A3:A66" si="0">ROW()+1999</f>
        <v>2002</v>
      </c>
      <c r="B3" t="s">
        <v>0</v>
      </c>
      <c r="C3" t="s">
        <v>352</v>
      </c>
      <c r="D3">
        <v>5000</v>
      </c>
      <c r="E3">
        <v>718519</v>
      </c>
    </row>
    <row r="4" spans="1:5" x14ac:dyDescent="0.35">
      <c r="A4">
        <f t="shared" si="0"/>
        <v>2003</v>
      </c>
      <c r="B4" t="s">
        <v>0</v>
      </c>
      <c r="C4" t="s">
        <v>352</v>
      </c>
      <c r="D4">
        <v>5000</v>
      </c>
      <c r="E4">
        <v>718590</v>
      </c>
    </row>
    <row r="5" spans="1:5" x14ac:dyDescent="0.35">
      <c r="A5">
        <f t="shared" si="0"/>
        <v>2004</v>
      </c>
      <c r="B5" t="s">
        <v>129</v>
      </c>
      <c r="C5" t="s">
        <v>357</v>
      </c>
      <c r="D5">
        <v>50</v>
      </c>
      <c r="E5">
        <v>43</v>
      </c>
    </row>
    <row r="6" spans="1:5" x14ac:dyDescent="0.35">
      <c r="A6">
        <f t="shared" si="0"/>
        <v>2005</v>
      </c>
      <c r="B6" t="s">
        <v>158</v>
      </c>
      <c r="C6" t="s">
        <v>352</v>
      </c>
      <c r="D6">
        <v>50</v>
      </c>
      <c r="E6">
        <v>815</v>
      </c>
    </row>
    <row r="7" spans="1:5" x14ac:dyDescent="0.35">
      <c r="A7">
        <f t="shared" si="0"/>
        <v>2006</v>
      </c>
      <c r="B7" t="s">
        <v>111</v>
      </c>
      <c r="C7" t="s">
        <v>352</v>
      </c>
      <c r="D7">
        <v>200</v>
      </c>
      <c r="E7">
        <v>1204</v>
      </c>
    </row>
    <row r="8" spans="1:5" x14ac:dyDescent="0.35">
      <c r="A8">
        <f t="shared" si="0"/>
        <v>2007</v>
      </c>
      <c r="B8" t="s">
        <v>256</v>
      </c>
      <c r="C8" t="s">
        <v>358</v>
      </c>
      <c r="D8">
        <v>200</v>
      </c>
      <c r="E8">
        <v>1749</v>
      </c>
    </row>
    <row r="9" spans="1:5" x14ac:dyDescent="0.35">
      <c r="A9">
        <f t="shared" si="0"/>
        <v>2008</v>
      </c>
      <c r="B9" t="s">
        <v>163</v>
      </c>
      <c r="C9" t="s">
        <v>396</v>
      </c>
      <c r="D9">
        <v>50</v>
      </c>
      <c r="E9">
        <v>1873</v>
      </c>
    </row>
    <row r="10" spans="1:5" x14ac:dyDescent="0.35">
      <c r="A10">
        <f t="shared" si="0"/>
        <v>2009</v>
      </c>
      <c r="B10" t="s">
        <v>12</v>
      </c>
      <c r="C10" t="s">
        <v>356</v>
      </c>
      <c r="D10">
        <v>10001</v>
      </c>
      <c r="E10">
        <v>1323372</v>
      </c>
    </row>
    <row r="11" spans="1:5" x14ac:dyDescent="0.35">
      <c r="A11">
        <f t="shared" si="0"/>
        <v>2010</v>
      </c>
      <c r="B11" t="s">
        <v>341</v>
      </c>
      <c r="C11" t="s">
        <v>354</v>
      </c>
      <c r="D11">
        <v>10001</v>
      </c>
      <c r="E11">
        <v>121337</v>
      </c>
    </row>
    <row r="12" spans="1:5" x14ac:dyDescent="0.35">
      <c r="A12">
        <f t="shared" si="0"/>
        <v>2011</v>
      </c>
      <c r="B12" t="s">
        <v>9</v>
      </c>
      <c r="C12" t="s">
        <v>355</v>
      </c>
      <c r="D12">
        <v>10001</v>
      </c>
      <c r="E12">
        <v>883817</v>
      </c>
    </row>
    <row r="13" spans="1:5" x14ac:dyDescent="0.35">
      <c r="A13">
        <f t="shared" si="0"/>
        <v>2012</v>
      </c>
      <c r="B13" t="s">
        <v>329</v>
      </c>
      <c r="C13" t="s">
        <v>399</v>
      </c>
      <c r="D13">
        <v>10001</v>
      </c>
      <c r="E13">
        <v>640435</v>
      </c>
    </row>
    <row r="14" spans="1:5" x14ac:dyDescent="0.35">
      <c r="A14">
        <f t="shared" si="0"/>
        <v>2013</v>
      </c>
      <c r="B14" t="s">
        <v>9</v>
      </c>
      <c r="C14" t="s">
        <v>355</v>
      </c>
      <c r="D14">
        <v>10001</v>
      </c>
      <c r="E14">
        <v>883833</v>
      </c>
    </row>
    <row r="15" spans="1:5" x14ac:dyDescent="0.35">
      <c r="A15">
        <f t="shared" si="0"/>
        <v>2014</v>
      </c>
      <c r="B15" t="s">
        <v>9</v>
      </c>
      <c r="C15" t="s">
        <v>355</v>
      </c>
      <c r="D15">
        <v>10001</v>
      </c>
      <c r="E15">
        <v>883829</v>
      </c>
    </row>
    <row r="16" spans="1:5" x14ac:dyDescent="0.35">
      <c r="A16">
        <f t="shared" si="0"/>
        <v>2015</v>
      </c>
      <c r="B16" t="s">
        <v>9</v>
      </c>
      <c r="C16" t="s">
        <v>355</v>
      </c>
      <c r="D16">
        <v>10001</v>
      </c>
      <c r="E16">
        <v>883867</v>
      </c>
    </row>
    <row r="17" spans="1:5" x14ac:dyDescent="0.35">
      <c r="A17">
        <f t="shared" si="0"/>
        <v>2016</v>
      </c>
      <c r="B17" t="s">
        <v>23</v>
      </c>
      <c r="C17" t="s">
        <v>355</v>
      </c>
      <c r="D17">
        <v>10001</v>
      </c>
      <c r="E17">
        <v>2375126</v>
      </c>
    </row>
    <row r="18" spans="1:5" x14ac:dyDescent="0.35">
      <c r="A18">
        <f t="shared" si="0"/>
        <v>2017</v>
      </c>
      <c r="B18" t="s">
        <v>190</v>
      </c>
      <c r="C18" t="s">
        <v>367</v>
      </c>
      <c r="D18">
        <v>50</v>
      </c>
      <c r="E18">
        <v>39716</v>
      </c>
    </row>
    <row r="19" spans="1:5" x14ac:dyDescent="0.35">
      <c r="A19">
        <f t="shared" si="0"/>
        <v>2018</v>
      </c>
      <c r="B19" t="s">
        <v>62</v>
      </c>
      <c r="C19" t="s">
        <v>371</v>
      </c>
      <c r="D19">
        <v>10001</v>
      </c>
      <c r="E19">
        <v>1104898</v>
      </c>
    </row>
    <row r="20" spans="1:5" x14ac:dyDescent="0.35">
      <c r="A20">
        <f t="shared" si="0"/>
        <v>2019</v>
      </c>
      <c r="B20" t="s">
        <v>52</v>
      </c>
      <c r="C20" t="s">
        <v>368</v>
      </c>
      <c r="D20">
        <v>10001</v>
      </c>
      <c r="E20">
        <v>582895</v>
      </c>
    </row>
    <row r="21" spans="1:5" x14ac:dyDescent="0.35">
      <c r="A21">
        <f t="shared" si="0"/>
        <v>2020</v>
      </c>
      <c r="B21" t="s">
        <v>101</v>
      </c>
      <c r="C21" t="s">
        <v>378</v>
      </c>
      <c r="D21">
        <v>10001</v>
      </c>
      <c r="E21">
        <v>1616257</v>
      </c>
    </row>
    <row r="22" spans="1:5" x14ac:dyDescent="0.35">
      <c r="A22">
        <f t="shared" si="0"/>
        <v>2021</v>
      </c>
      <c r="B22" t="s">
        <v>44</v>
      </c>
      <c r="C22" t="s">
        <v>366</v>
      </c>
      <c r="D22">
        <v>10</v>
      </c>
      <c r="E22">
        <v>6</v>
      </c>
    </row>
    <row r="23" spans="1:5" x14ac:dyDescent="0.35">
      <c r="A23">
        <f t="shared" si="0"/>
        <v>2022</v>
      </c>
      <c r="B23" t="s">
        <v>3</v>
      </c>
      <c r="C23" t="s">
        <v>353</v>
      </c>
      <c r="D23">
        <v>10001</v>
      </c>
      <c r="E23">
        <v>3749253</v>
      </c>
    </row>
    <row r="24" spans="1:5" x14ac:dyDescent="0.35">
      <c r="A24">
        <f t="shared" si="0"/>
        <v>2023</v>
      </c>
      <c r="B24" t="s">
        <v>20</v>
      </c>
      <c r="C24" t="s">
        <v>357</v>
      </c>
      <c r="D24">
        <v>10000</v>
      </c>
      <c r="E24">
        <v>947440</v>
      </c>
    </row>
    <row r="25" spans="1:5" x14ac:dyDescent="0.35">
      <c r="A25">
        <f t="shared" si="0"/>
        <v>2024</v>
      </c>
      <c r="B25" t="s">
        <v>296</v>
      </c>
      <c r="C25" t="s">
        <v>404</v>
      </c>
      <c r="D25">
        <v>10001</v>
      </c>
      <c r="E25">
        <v>4844136</v>
      </c>
    </row>
    <row r="26" spans="1:5" x14ac:dyDescent="0.35">
      <c r="A26">
        <f t="shared" si="0"/>
        <v>2025</v>
      </c>
      <c r="B26" t="s">
        <v>15</v>
      </c>
      <c r="C26" t="s">
        <v>355</v>
      </c>
      <c r="D26">
        <v>10001</v>
      </c>
      <c r="E26">
        <v>1231268</v>
      </c>
    </row>
    <row r="27" spans="1:5" x14ac:dyDescent="0.35">
      <c r="A27">
        <f t="shared" si="0"/>
        <v>2026</v>
      </c>
      <c r="B27" t="s">
        <v>222</v>
      </c>
      <c r="C27" t="s">
        <v>187</v>
      </c>
      <c r="D27">
        <v>10001</v>
      </c>
      <c r="E27">
        <v>304960</v>
      </c>
    </row>
    <row r="28" spans="1:5" x14ac:dyDescent="0.35">
      <c r="A28">
        <f t="shared" si="0"/>
        <v>2027</v>
      </c>
      <c r="B28" t="s">
        <v>15</v>
      </c>
      <c r="C28" t="s">
        <v>355</v>
      </c>
      <c r="D28">
        <v>10001</v>
      </c>
      <c r="E28">
        <v>1231321</v>
      </c>
    </row>
    <row r="29" spans="1:5" x14ac:dyDescent="0.35">
      <c r="A29">
        <f t="shared" si="0"/>
        <v>2028</v>
      </c>
      <c r="B29" t="s">
        <v>15</v>
      </c>
      <c r="C29" t="s">
        <v>355</v>
      </c>
      <c r="D29">
        <v>10001</v>
      </c>
      <c r="E29">
        <v>1231267</v>
      </c>
    </row>
    <row r="30" spans="1:5" x14ac:dyDescent="0.35">
      <c r="A30">
        <f t="shared" si="0"/>
        <v>2029</v>
      </c>
      <c r="B30" t="s">
        <v>14</v>
      </c>
      <c r="C30" t="s">
        <v>352</v>
      </c>
      <c r="D30">
        <v>10001</v>
      </c>
      <c r="E30">
        <v>496701</v>
      </c>
    </row>
    <row r="31" spans="1:5" x14ac:dyDescent="0.35">
      <c r="A31">
        <f t="shared" si="0"/>
        <v>2030</v>
      </c>
      <c r="B31" t="s">
        <v>14</v>
      </c>
      <c r="C31" t="s">
        <v>352</v>
      </c>
      <c r="D31">
        <v>10001</v>
      </c>
      <c r="E31">
        <v>496702</v>
      </c>
    </row>
    <row r="32" spans="1:5" x14ac:dyDescent="0.35">
      <c r="A32">
        <f t="shared" si="0"/>
        <v>2031</v>
      </c>
      <c r="B32" t="s">
        <v>14</v>
      </c>
      <c r="C32" t="s">
        <v>352</v>
      </c>
      <c r="D32">
        <v>10001</v>
      </c>
      <c r="E32">
        <v>496700</v>
      </c>
    </row>
    <row r="33" spans="1:5" x14ac:dyDescent="0.35">
      <c r="A33">
        <f t="shared" si="0"/>
        <v>2032</v>
      </c>
      <c r="B33" t="s">
        <v>318</v>
      </c>
      <c r="C33" t="s">
        <v>352</v>
      </c>
      <c r="D33">
        <v>10000</v>
      </c>
      <c r="E33">
        <v>43054</v>
      </c>
    </row>
    <row r="34" spans="1:5" x14ac:dyDescent="0.35">
      <c r="A34">
        <f t="shared" si="0"/>
        <v>2033</v>
      </c>
      <c r="B34" t="s">
        <v>157</v>
      </c>
      <c r="C34" t="s">
        <v>367</v>
      </c>
      <c r="D34">
        <v>200</v>
      </c>
      <c r="E34">
        <v>13064</v>
      </c>
    </row>
    <row r="35" spans="1:5" x14ac:dyDescent="0.35">
      <c r="A35">
        <f t="shared" si="0"/>
        <v>2034</v>
      </c>
      <c r="B35" t="s">
        <v>157</v>
      </c>
      <c r="C35" t="s">
        <v>367</v>
      </c>
      <c r="D35">
        <v>200</v>
      </c>
      <c r="E35">
        <v>13064</v>
      </c>
    </row>
    <row r="36" spans="1:5" x14ac:dyDescent="0.35">
      <c r="A36">
        <f t="shared" si="0"/>
        <v>2035</v>
      </c>
      <c r="B36" t="s">
        <v>14</v>
      </c>
      <c r="C36" t="s">
        <v>352</v>
      </c>
      <c r="D36">
        <v>10001</v>
      </c>
      <c r="E36">
        <v>496705</v>
      </c>
    </row>
    <row r="37" spans="1:5" x14ac:dyDescent="0.35">
      <c r="A37">
        <f t="shared" si="0"/>
        <v>2036</v>
      </c>
      <c r="B37" t="s">
        <v>12</v>
      </c>
      <c r="C37" t="s">
        <v>356</v>
      </c>
      <c r="D37">
        <v>10001</v>
      </c>
      <c r="E37">
        <v>1323372</v>
      </c>
    </row>
    <row r="38" spans="1:5" x14ac:dyDescent="0.35">
      <c r="A38">
        <f t="shared" si="0"/>
        <v>2037</v>
      </c>
      <c r="B38" t="s">
        <v>279</v>
      </c>
      <c r="C38" t="s">
        <v>395</v>
      </c>
      <c r="D38">
        <v>200</v>
      </c>
      <c r="E38">
        <v>4507</v>
      </c>
    </row>
    <row r="39" spans="1:5" x14ac:dyDescent="0.35">
      <c r="A39">
        <f t="shared" si="0"/>
        <v>2038</v>
      </c>
      <c r="B39" t="s">
        <v>298</v>
      </c>
      <c r="C39" t="s">
        <v>374</v>
      </c>
      <c r="D39">
        <v>200</v>
      </c>
      <c r="E39">
        <v>335282</v>
      </c>
    </row>
    <row r="40" spans="1:5" x14ac:dyDescent="0.35">
      <c r="A40">
        <f t="shared" si="0"/>
        <v>2039</v>
      </c>
      <c r="B40" t="s">
        <v>41</v>
      </c>
      <c r="C40" t="s">
        <v>352</v>
      </c>
      <c r="D40">
        <v>50</v>
      </c>
      <c r="E40">
        <v>517</v>
      </c>
    </row>
    <row r="41" spans="1:5" x14ac:dyDescent="0.35">
      <c r="A41">
        <f t="shared" si="0"/>
        <v>2040</v>
      </c>
      <c r="B41" t="s">
        <v>41</v>
      </c>
      <c r="C41" t="s">
        <v>352</v>
      </c>
      <c r="D41">
        <v>50</v>
      </c>
      <c r="E41">
        <v>517</v>
      </c>
    </row>
    <row r="42" spans="1:5" x14ac:dyDescent="0.35">
      <c r="A42">
        <f t="shared" si="0"/>
        <v>2041</v>
      </c>
      <c r="B42" t="s">
        <v>295</v>
      </c>
      <c r="C42" t="s">
        <v>369</v>
      </c>
      <c r="D42">
        <v>200</v>
      </c>
      <c r="E42">
        <v>26696</v>
      </c>
    </row>
    <row r="43" spans="1:5" x14ac:dyDescent="0.35">
      <c r="A43">
        <f t="shared" si="0"/>
        <v>2042</v>
      </c>
      <c r="B43" t="s">
        <v>271</v>
      </c>
      <c r="C43" t="s">
        <v>369</v>
      </c>
      <c r="D43">
        <v>50</v>
      </c>
      <c r="E43">
        <v>1173</v>
      </c>
    </row>
    <row r="44" spans="1:5" x14ac:dyDescent="0.35">
      <c r="A44">
        <f t="shared" si="0"/>
        <v>2043</v>
      </c>
      <c r="B44" t="s">
        <v>283</v>
      </c>
      <c r="C44" t="s">
        <v>414</v>
      </c>
      <c r="D44">
        <v>10</v>
      </c>
      <c r="E44">
        <v>6085</v>
      </c>
    </row>
    <row r="45" spans="1:5" x14ac:dyDescent="0.35">
      <c r="A45">
        <f t="shared" si="0"/>
        <v>2044</v>
      </c>
      <c r="B45" t="s">
        <v>75</v>
      </c>
      <c r="C45" t="s">
        <v>359</v>
      </c>
      <c r="D45">
        <v>1000</v>
      </c>
      <c r="E45">
        <v>102094</v>
      </c>
    </row>
    <row r="46" spans="1:5" x14ac:dyDescent="0.35">
      <c r="A46">
        <f t="shared" si="0"/>
        <v>2045</v>
      </c>
      <c r="B46" t="s">
        <v>12</v>
      </c>
      <c r="C46" t="s">
        <v>356</v>
      </c>
      <c r="D46">
        <v>10001</v>
      </c>
      <c r="E46">
        <v>1323366</v>
      </c>
    </row>
    <row r="47" spans="1:5" x14ac:dyDescent="0.35">
      <c r="A47">
        <f t="shared" si="0"/>
        <v>2046</v>
      </c>
      <c r="B47" t="s">
        <v>12</v>
      </c>
      <c r="C47" t="s">
        <v>356</v>
      </c>
      <c r="D47">
        <v>10001</v>
      </c>
      <c r="E47">
        <v>1323387</v>
      </c>
    </row>
    <row r="48" spans="1:5" x14ac:dyDescent="0.35">
      <c r="A48">
        <f t="shared" si="0"/>
        <v>2047</v>
      </c>
      <c r="B48" t="s">
        <v>80</v>
      </c>
      <c r="C48" t="s">
        <v>354</v>
      </c>
      <c r="D48">
        <v>1000</v>
      </c>
      <c r="E48">
        <v>15283</v>
      </c>
    </row>
    <row r="49" spans="1:5" x14ac:dyDescent="0.35">
      <c r="A49">
        <f t="shared" si="0"/>
        <v>2048</v>
      </c>
      <c r="B49" t="s">
        <v>107</v>
      </c>
      <c r="C49" t="s">
        <v>380</v>
      </c>
      <c r="D49">
        <v>500</v>
      </c>
      <c r="E49">
        <v>14117</v>
      </c>
    </row>
    <row r="50" spans="1:5" x14ac:dyDescent="0.35">
      <c r="A50">
        <f t="shared" si="0"/>
        <v>2049</v>
      </c>
      <c r="B50" t="s">
        <v>201</v>
      </c>
      <c r="C50" t="s">
        <v>405</v>
      </c>
      <c r="D50">
        <v>200</v>
      </c>
      <c r="E50">
        <v>3372</v>
      </c>
    </row>
    <row r="51" spans="1:5" x14ac:dyDescent="0.35">
      <c r="A51">
        <f t="shared" si="0"/>
        <v>2050</v>
      </c>
      <c r="B51" t="s">
        <v>109</v>
      </c>
      <c r="C51" t="s">
        <v>381</v>
      </c>
      <c r="D51">
        <v>50</v>
      </c>
      <c r="E51">
        <v>4211</v>
      </c>
    </row>
    <row r="52" spans="1:5" x14ac:dyDescent="0.35">
      <c r="A52">
        <f t="shared" si="0"/>
        <v>2051</v>
      </c>
      <c r="B52" t="s">
        <v>161</v>
      </c>
      <c r="C52" t="s">
        <v>367</v>
      </c>
      <c r="D52">
        <v>50</v>
      </c>
      <c r="E52">
        <v>5798</v>
      </c>
    </row>
    <row r="53" spans="1:5" x14ac:dyDescent="0.35">
      <c r="A53">
        <f t="shared" si="0"/>
        <v>2052</v>
      </c>
      <c r="B53" t="s">
        <v>168</v>
      </c>
      <c r="C53" t="s">
        <v>369</v>
      </c>
      <c r="D53">
        <v>1000</v>
      </c>
      <c r="E53">
        <v>27152</v>
      </c>
    </row>
    <row r="54" spans="1:5" x14ac:dyDescent="0.35">
      <c r="A54">
        <f t="shared" si="0"/>
        <v>2053</v>
      </c>
      <c r="B54" t="s">
        <v>73</v>
      </c>
      <c r="C54" t="s">
        <v>352</v>
      </c>
      <c r="D54">
        <v>10</v>
      </c>
      <c r="E54">
        <v>397</v>
      </c>
    </row>
    <row r="55" spans="1:5" x14ac:dyDescent="0.35">
      <c r="A55">
        <f t="shared" si="0"/>
        <v>2054</v>
      </c>
      <c r="B55" t="s">
        <v>148</v>
      </c>
      <c r="C55" t="s">
        <v>392</v>
      </c>
      <c r="D55">
        <v>50</v>
      </c>
      <c r="E55">
        <v>1367</v>
      </c>
    </row>
    <row r="56" spans="1:5" x14ac:dyDescent="0.35">
      <c r="A56">
        <f t="shared" si="0"/>
        <v>2055</v>
      </c>
      <c r="B56" t="s">
        <v>285</v>
      </c>
      <c r="C56" t="s">
        <v>415</v>
      </c>
      <c r="D56">
        <v>10</v>
      </c>
      <c r="E56">
        <v>2175</v>
      </c>
    </row>
    <row r="57" spans="1:5" x14ac:dyDescent="0.35">
      <c r="A57">
        <f t="shared" si="0"/>
        <v>2056</v>
      </c>
      <c r="B57" t="s">
        <v>221</v>
      </c>
      <c r="C57" t="s">
        <v>360</v>
      </c>
      <c r="D57">
        <v>5000</v>
      </c>
      <c r="E57">
        <v>313805</v>
      </c>
    </row>
    <row r="58" spans="1:5" x14ac:dyDescent="0.35">
      <c r="A58">
        <f t="shared" si="0"/>
        <v>2057</v>
      </c>
      <c r="B58" t="s">
        <v>36</v>
      </c>
      <c r="C58" t="s">
        <v>363</v>
      </c>
      <c r="D58">
        <v>50</v>
      </c>
      <c r="E58">
        <v>1580</v>
      </c>
    </row>
    <row r="59" spans="1:5" x14ac:dyDescent="0.35">
      <c r="A59">
        <f t="shared" si="0"/>
        <v>2058</v>
      </c>
      <c r="B59" t="s">
        <v>320</v>
      </c>
      <c r="C59" t="s">
        <v>419</v>
      </c>
      <c r="D59">
        <v>10</v>
      </c>
      <c r="E59">
        <v>164</v>
      </c>
    </row>
    <row r="60" spans="1:5" x14ac:dyDescent="0.35">
      <c r="A60">
        <f t="shared" si="0"/>
        <v>2059</v>
      </c>
      <c r="B60" t="s">
        <v>201</v>
      </c>
      <c r="C60" t="s">
        <v>405</v>
      </c>
      <c r="D60">
        <v>200</v>
      </c>
      <c r="E60">
        <v>3372</v>
      </c>
    </row>
    <row r="61" spans="1:5" x14ac:dyDescent="0.35">
      <c r="A61">
        <f t="shared" si="0"/>
        <v>2060</v>
      </c>
      <c r="B61" t="s">
        <v>0</v>
      </c>
      <c r="C61" t="s">
        <v>352</v>
      </c>
      <c r="D61">
        <v>5000</v>
      </c>
      <c r="E61">
        <v>718506</v>
      </c>
    </row>
    <row r="62" spans="1:5" x14ac:dyDescent="0.35">
      <c r="A62">
        <f t="shared" si="0"/>
        <v>2061</v>
      </c>
      <c r="B62" t="s">
        <v>128</v>
      </c>
      <c r="C62" t="s">
        <v>352</v>
      </c>
      <c r="D62">
        <v>10001</v>
      </c>
      <c r="E62">
        <v>307269</v>
      </c>
    </row>
    <row r="63" spans="1:5" x14ac:dyDescent="0.35">
      <c r="A63">
        <f t="shared" si="0"/>
        <v>2062</v>
      </c>
      <c r="B63" t="s">
        <v>139</v>
      </c>
      <c r="C63" t="s">
        <v>360</v>
      </c>
      <c r="D63">
        <v>200</v>
      </c>
      <c r="E63">
        <v>6572</v>
      </c>
    </row>
    <row r="64" spans="1:5" x14ac:dyDescent="0.35">
      <c r="A64">
        <f t="shared" si="0"/>
        <v>2063</v>
      </c>
      <c r="B64" t="s">
        <v>137</v>
      </c>
      <c r="C64" t="s">
        <v>388</v>
      </c>
      <c r="D64">
        <v>1000</v>
      </c>
      <c r="E64">
        <v>21374</v>
      </c>
    </row>
    <row r="65" spans="1:5" x14ac:dyDescent="0.35">
      <c r="A65">
        <f t="shared" si="0"/>
        <v>2064</v>
      </c>
      <c r="B65" t="s">
        <v>93</v>
      </c>
      <c r="C65" t="s">
        <v>354</v>
      </c>
      <c r="D65">
        <v>10001</v>
      </c>
      <c r="E65">
        <v>819602</v>
      </c>
    </row>
    <row r="66" spans="1:5" x14ac:dyDescent="0.35">
      <c r="A66">
        <f t="shared" si="0"/>
        <v>2065</v>
      </c>
      <c r="B66" t="s">
        <v>64</v>
      </c>
      <c r="C66" t="s">
        <v>373</v>
      </c>
      <c r="D66">
        <v>200</v>
      </c>
      <c r="E66">
        <v>7920</v>
      </c>
    </row>
    <row r="67" spans="1:5" x14ac:dyDescent="0.35">
      <c r="A67">
        <f t="shared" ref="A67:A130" si="1">ROW()+1999</f>
        <v>2066</v>
      </c>
      <c r="B67" t="s">
        <v>166</v>
      </c>
      <c r="C67" t="s">
        <v>398</v>
      </c>
      <c r="D67">
        <v>10</v>
      </c>
      <c r="E67">
        <v>11</v>
      </c>
    </row>
    <row r="68" spans="1:5" x14ac:dyDescent="0.35">
      <c r="A68">
        <f t="shared" si="1"/>
        <v>2067</v>
      </c>
      <c r="B68" t="s">
        <v>51</v>
      </c>
      <c r="C68" t="s">
        <v>367</v>
      </c>
      <c r="D68">
        <v>200</v>
      </c>
      <c r="E68">
        <v>170327</v>
      </c>
    </row>
    <row r="69" spans="1:5" x14ac:dyDescent="0.35">
      <c r="A69">
        <f t="shared" si="1"/>
        <v>2068</v>
      </c>
      <c r="B69" t="s">
        <v>309</v>
      </c>
      <c r="C69" t="s">
        <v>418</v>
      </c>
      <c r="D69">
        <v>10</v>
      </c>
      <c r="E69">
        <v>189</v>
      </c>
    </row>
    <row r="70" spans="1:5" x14ac:dyDescent="0.35">
      <c r="A70">
        <f t="shared" si="1"/>
        <v>2069</v>
      </c>
      <c r="B70" t="s">
        <v>0</v>
      </c>
      <c r="C70" t="s">
        <v>352</v>
      </c>
      <c r="D70">
        <v>5000</v>
      </c>
      <c r="E70">
        <v>718571</v>
      </c>
    </row>
    <row r="71" spans="1:5" x14ac:dyDescent="0.35">
      <c r="A71">
        <f t="shared" si="1"/>
        <v>2070</v>
      </c>
      <c r="B71" t="s">
        <v>118</v>
      </c>
      <c r="C71" t="s">
        <v>359</v>
      </c>
      <c r="D71">
        <v>5000</v>
      </c>
      <c r="E71">
        <v>626464</v>
      </c>
    </row>
    <row r="72" spans="1:5" x14ac:dyDescent="0.35">
      <c r="A72">
        <f t="shared" si="1"/>
        <v>2071</v>
      </c>
      <c r="B72" t="s">
        <v>59</v>
      </c>
      <c r="C72" t="s">
        <v>352</v>
      </c>
      <c r="D72">
        <v>200</v>
      </c>
      <c r="E72">
        <v>36</v>
      </c>
    </row>
    <row r="73" spans="1:5" x14ac:dyDescent="0.35">
      <c r="A73">
        <f t="shared" si="1"/>
        <v>2072</v>
      </c>
      <c r="B73" t="s">
        <v>58</v>
      </c>
      <c r="C73" t="s">
        <v>369</v>
      </c>
      <c r="D73">
        <v>10001</v>
      </c>
      <c r="E73">
        <v>797249</v>
      </c>
    </row>
    <row r="74" spans="1:5" x14ac:dyDescent="0.35">
      <c r="A74">
        <f t="shared" si="1"/>
        <v>2073</v>
      </c>
      <c r="B74" t="s">
        <v>98</v>
      </c>
      <c r="C74" t="s">
        <v>374</v>
      </c>
      <c r="D74">
        <v>10</v>
      </c>
      <c r="E74">
        <v>202</v>
      </c>
    </row>
    <row r="75" spans="1:5" x14ac:dyDescent="0.35">
      <c r="A75">
        <f t="shared" si="1"/>
        <v>2074</v>
      </c>
      <c r="B75" t="s">
        <v>154</v>
      </c>
      <c r="C75" t="s">
        <v>360</v>
      </c>
      <c r="D75">
        <v>50</v>
      </c>
      <c r="E75">
        <v>5434</v>
      </c>
    </row>
    <row r="76" spans="1:5" x14ac:dyDescent="0.35">
      <c r="A76">
        <f t="shared" si="1"/>
        <v>2075</v>
      </c>
      <c r="B76" t="s">
        <v>316</v>
      </c>
      <c r="C76" t="s">
        <v>397</v>
      </c>
      <c r="D76">
        <v>50</v>
      </c>
      <c r="E76">
        <v>10434</v>
      </c>
    </row>
    <row r="77" spans="1:5" x14ac:dyDescent="0.35">
      <c r="A77">
        <f t="shared" si="1"/>
        <v>2076</v>
      </c>
      <c r="B77" t="s">
        <v>192</v>
      </c>
      <c r="C77" t="s">
        <v>356</v>
      </c>
      <c r="D77">
        <v>50</v>
      </c>
      <c r="E77">
        <v>10730</v>
      </c>
    </row>
    <row r="78" spans="1:5" x14ac:dyDescent="0.35">
      <c r="A78">
        <f t="shared" si="1"/>
        <v>2077</v>
      </c>
      <c r="B78" t="s">
        <v>270</v>
      </c>
      <c r="C78" t="s">
        <v>390</v>
      </c>
      <c r="D78">
        <v>10</v>
      </c>
      <c r="E78">
        <v>300</v>
      </c>
    </row>
    <row r="79" spans="1:5" x14ac:dyDescent="0.35">
      <c r="A79">
        <f t="shared" si="1"/>
        <v>2078</v>
      </c>
      <c r="B79" t="s">
        <v>191</v>
      </c>
      <c r="C79" t="s">
        <v>402</v>
      </c>
      <c r="D79">
        <v>200</v>
      </c>
      <c r="E79">
        <v>4473</v>
      </c>
    </row>
    <row r="80" spans="1:5" x14ac:dyDescent="0.35">
      <c r="A80">
        <f t="shared" si="1"/>
        <v>2079</v>
      </c>
      <c r="B80" t="s">
        <v>239</v>
      </c>
      <c r="C80" t="s">
        <v>360</v>
      </c>
      <c r="D80">
        <v>200</v>
      </c>
      <c r="E80">
        <v>12711</v>
      </c>
    </row>
    <row r="81" spans="1:5" x14ac:dyDescent="0.35">
      <c r="A81">
        <f t="shared" si="1"/>
        <v>2080</v>
      </c>
      <c r="B81" t="s">
        <v>209</v>
      </c>
      <c r="C81" t="s">
        <v>407</v>
      </c>
      <c r="D81">
        <v>50</v>
      </c>
      <c r="E81">
        <v>2557</v>
      </c>
    </row>
    <row r="82" spans="1:5" x14ac:dyDescent="0.35">
      <c r="A82">
        <f t="shared" si="1"/>
        <v>2081</v>
      </c>
      <c r="B82" t="s">
        <v>269</v>
      </c>
      <c r="C82" t="s">
        <v>358</v>
      </c>
      <c r="D82">
        <v>500</v>
      </c>
      <c r="E82">
        <v>5138</v>
      </c>
    </row>
    <row r="83" spans="1:5" x14ac:dyDescent="0.35">
      <c r="A83">
        <f t="shared" si="1"/>
        <v>2082</v>
      </c>
      <c r="B83" t="s">
        <v>196</v>
      </c>
      <c r="C83" t="s">
        <v>352</v>
      </c>
      <c r="D83">
        <v>50</v>
      </c>
      <c r="E83">
        <v>7131</v>
      </c>
    </row>
    <row r="84" spans="1:5" x14ac:dyDescent="0.35">
      <c r="A84">
        <f t="shared" si="1"/>
        <v>2083</v>
      </c>
      <c r="B84" t="s">
        <v>71</v>
      </c>
      <c r="C84" t="s">
        <v>366</v>
      </c>
      <c r="D84">
        <v>50</v>
      </c>
      <c r="E84">
        <v>18868</v>
      </c>
    </row>
    <row r="85" spans="1:5" x14ac:dyDescent="0.35">
      <c r="A85">
        <f t="shared" si="1"/>
        <v>2084</v>
      </c>
      <c r="B85" t="s">
        <v>213</v>
      </c>
      <c r="C85" t="s">
        <v>374</v>
      </c>
      <c r="D85">
        <v>5000</v>
      </c>
      <c r="E85">
        <v>115326</v>
      </c>
    </row>
    <row r="86" spans="1:5" x14ac:dyDescent="0.35">
      <c r="A86">
        <f t="shared" si="1"/>
        <v>2085</v>
      </c>
      <c r="B86" t="s">
        <v>159</v>
      </c>
      <c r="C86" t="s">
        <v>374</v>
      </c>
      <c r="D86">
        <v>10</v>
      </c>
      <c r="E86">
        <v>1735</v>
      </c>
    </row>
    <row r="87" spans="1:5" x14ac:dyDescent="0.35">
      <c r="A87">
        <f t="shared" si="1"/>
        <v>2086</v>
      </c>
      <c r="B87" t="s">
        <v>313</v>
      </c>
      <c r="C87" t="s">
        <v>374</v>
      </c>
      <c r="D87">
        <v>50</v>
      </c>
      <c r="E87">
        <v>1897</v>
      </c>
    </row>
    <row r="88" spans="1:5" x14ac:dyDescent="0.35">
      <c r="A88">
        <f t="shared" si="1"/>
        <v>2087</v>
      </c>
      <c r="B88" t="s">
        <v>65</v>
      </c>
      <c r="C88" t="s">
        <v>374</v>
      </c>
      <c r="D88">
        <v>200</v>
      </c>
      <c r="E88">
        <v>19621</v>
      </c>
    </row>
    <row r="89" spans="1:5" x14ac:dyDescent="0.35">
      <c r="A89">
        <f t="shared" si="1"/>
        <v>2088</v>
      </c>
      <c r="B89" t="s">
        <v>237</v>
      </c>
      <c r="C89" t="s">
        <v>352</v>
      </c>
      <c r="D89">
        <v>10</v>
      </c>
      <c r="E89">
        <v>15</v>
      </c>
    </row>
    <row r="90" spans="1:5" x14ac:dyDescent="0.35">
      <c r="A90">
        <f t="shared" si="1"/>
        <v>2089</v>
      </c>
      <c r="B90" t="s">
        <v>314</v>
      </c>
      <c r="C90" t="s">
        <v>356</v>
      </c>
      <c r="D90">
        <v>10001</v>
      </c>
      <c r="E90">
        <v>263395</v>
      </c>
    </row>
    <row r="91" spans="1:5" x14ac:dyDescent="0.35">
      <c r="A91">
        <f t="shared" si="1"/>
        <v>2090</v>
      </c>
      <c r="B91" t="s">
        <v>205</v>
      </c>
      <c r="C91" t="s">
        <v>363</v>
      </c>
      <c r="D91">
        <v>500</v>
      </c>
      <c r="E91">
        <v>27816</v>
      </c>
    </row>
    <row r="92" spans="1:5" x14ac:dyDescent="0.35">
      <c r="A92">
        <f t="shared" si="1"/>
        <v>2091</v>
      </c>
      <c r="B92" t="s">
        <v>1</v>
      </c>
      <c r="C92" t="s">
        <v>352</v>
      </c>
      <c r="D92">
        <v>10001</v>
      </c>
      <c r="E92">
        <v>1531446</v>
      </c>
    </row>
    <row r="93" spans="1:5" x14ac:dyDescent="0.35">
      <c r="A93">
        <f t="shared" si="1"/>
        <v>2092</v>
      </c>
      <c r="B93" t="s">
        <v>12</v>
      </c>
      <c r="C93" t="s">
        <v>356</v>
      </c>
      <c r="D93">
        <v>10001</v>
      </c>
      <c r="E93">
        <v>1323371</v>
      </c>
    </row>
    <row r="94" spans="1:5" x14ac:dyDescent="0.35">
      <c r="A94">
        <f t="shared" si="1"/>
        <v>2093</v>
      </c>
      <c r="B94" t="s">
        <v>333</v>
      </c>
      <c r="C94" t="s">
        <v>399</v>
      </c>
      <c r="D94">
        <v>10001</v>
      </c>
      <c r="E94">
        <v>3277295</v>
      </c>
    </row>
    <row r="95" spans="1:5" x14ac:dyDescent="0.35">
      <c r="A95">
        <f t="shared" si="1"/>
        <v>2094</v>
      </c>
      <c r="B95" t="s">
        <v>47</v>
      </c>
      <c r="C95" t="s">
        <v>357</v>
      </c>
      <c r="D95">
        <v>50</v>
      </c>
      <c r="E95">
        <v>3376</v>
      </c>
    </row>
    <row r="96" spans="1:5" x14ac:dyDescent="0.35">
      <c r="A96">
        <f t="shared" si="1"/>
        <v>2095</v>
      </c>
      <c r="B96" t="s">
        <v>41</v>
      </c>
      <c r="C96" t="s">
        <v>352</v>
      </c>
      <c r="D96">
        <v>50</v>
      </c>
      <c r="E96">
        <v>518</v>
      </c>
    </row>
    <row r="97" spans="1:5" x14ac:dyDescent="0.35">
      <c r="A97">
        <f t="shared" si="1"/>
        <v>2096</v>
      </c>
      <c r="B97" t="s">
        <v>41</v>
      </c>
      <c r="C97" t="s">
        <v>352</v>
      </c>
      <c r="D97">
        <v>50</v>
      </c>
      <c r="E97">
        <v>517</v>
      </c>
    </row>
    <row r="98" spans="1:5" x14ac:dyDescent="0.35">
      <c r="A98">
        <f t="shared" si="1"/>
        <v>2097</v>
      </c>
      <c r="B98" t="s">
        <v>0</v>
      </c>
      <c r="C98" t="s">
        <v>352</v>
      </c>
      <c r="D98">
        <v>5000</v>
      </c>
      <c r="E98">
        <v>718622</v>
      </c>
    </row>
    <row r="99" spans="1:5" x14ac:dyDescent="0.35">
      <c r="A99">
        <f t="shared" si="1"/>
        <v>2098</v>
      </c>
      <c r="B99" t="s">
        <v>312</v>
      </c>
      <c r="C99" t="s">
        <v>358</v>
      </c>
      <c r="D99">
        <v>200</v>
      </c>
      <c r="E99">
        <v>2418</v>
      </c>
    </row>
    <row r="100" spans="1:5" x14ac:dyDescent="0.35">
      <c r="A100">
        <f t="shared" si="1"/>
        <v>2099</v>
      </c>
      <c r="B100" t="s">
        <v>119</v>
      </c>
      <c r="C100" t="s">
        <v>384</v>
      </c>
      <c r="D100">
        <v>5000</v>
      </c>
      <c r="E100">
        <v>28877</v>
      </c>
    </row>
    <row r="101" spans="1:5" x14ac:dyDescent="0.35">
      <c r="A101">
        <f t="shared" si="1"/>
        <v>2100</v>
      </c>
      <c r="B101" t="s">
        <v>9</v>
      </c>
      <c r="C101" t="s">
        <v>355</v>
      </c>
      <c r="D101">
        <v>10001</v>
      </c>
      <c r="E101">
        <v>883959</v>
      </c>
    </row>
    <row r="102" spans="1:5" x14ac:dyDescent="0.35">
      <c r="A102">
        <f t="shared" si="1"/>
        <v>2101</v>
      </c>
      <c r="B102" t="s">
        <v>28</v>
      </c>
      <c r="C102" t="s">
        <v>359</v>
      </c>
      <c r="D102">
        <v>500</v>
      </c>
      <c r="E102">
        <v>43963</v>
      </c>
    </row>
    <row r="103" spans="1:5" x14ac:dyDescent="0.35">
      <c r="A103">
        <f t="shared" si="1"/>
        <v>2102</v>
      </c>
      <c r="B103" t="s">
        <v>243</v>
      </c>
      <c r="C103" t="s">
        <v>397</v>
      </c>
      <c r="D103">
        <v>500</v>
      </c>
      <c r="E103">
        <v>20655</v>
      </c>
    </row>
    <row r="104" spans="1:5" x14ac:dyDescent="0.35">
      <c r="A104">
        <f t="shared" si="1"/>
        <v>2103</v>
      </c>
      <c r="B104" t="s">
        <v>12</v>
      </c>
      <c r="C104" t="s">
        <v>356</v>
      </c>
      <c r="D104">
        <v>10001</v>
      </c>
      <c r="E104">
        <v>1323409</v>
      </c>
    </row>
    <row r="105" spans="1:5" x14ac:dyDescent="0.35">
      <c r="A105">
        <f t="shared" si="1"/>
        <v>2104</v>
      </c>
      <c r="B105" t="s">
        <v>12</v>
      </c>
      <c r="C105" t="s">
        <v>356</v>
      </c>
      <c r="D105">
        <v>10001</v>
      </c>
      <c r="E105">
        <v>1323409</v>
      </c>
    </row>
    <row r="106" spans="1:5" x14ac:dyDescent="0.35">
      <c r="A106">
        <f t="shared" si="1"/>
        <v>2105</v>
      </c>
      <c r="B106" t="s">
        <v>135</v>
      </c>
      <c r="C106" t="s">
        <v>374</v>
      </c>
      <c r="D106">
        <v>50</v>
      </c>
      <c r="E106">
        <v>2092</v>
      </c>
    </row>
    <row r="107" spans="1:5" x14ac:dyDescent="0.35">
      <c r="A107">
        <f t="shared" si="1"/>
        <v>2106</v>
      </c>
      <c r="B107" t="s">
        <v>216</v>
      </c>
      <c r="C107" t="s">
        <v>352</v>
      </c>
      <c r="D107">
        <v>200</v>
      </c>
      <c r="E107">
        <v>84267</v>
      </c>
    </row>
    <row r="108" spans="1:5" x14ac:dyDescent="0.35">
      <c r="A108">
        <f t="shared" si="1"/>
        <v>2107</v>
      </c>
      <c r="B108" t="s">
        <v>115</v>
      </c>
      <c r="C108" t="s">
        <v>383</v>
      </c>
      <c r="D108">
        <v>50</v>
      </c>
      <c r="E108">
        <v>190</v>
      </c>
    </row>
    <row r="109" spans="1:5" x14ac:dyDescent="0.35">
      <c r="A109">
        <f t="shared" si="1"/>
        <v>2108</v>
      </c>
      <c r="B109" t="s">
        <v>253</v>
      </c>
      <c r="C109" t="s">
        <v>386</v>
      </c>
      <c r="D109">
        <v>200</v>
      </c>
      <c r="E109">
        <v>1392</v>
      </c>
    </row>
    <row r="110" spans="1:5" x14ac:dyDescent="0.35">
      <c r="A110">
        <f t="shared" si="1"/>
        <v>2109</v>
      </c>
      <c r="B110" t="s">
        <v>185</v>
      </c>
      <c r="C110" t="s">
        <v>356</v>
      </c>
      <c r="D110">
        <v>10</v>
      </c>
      <c r="E110">
        <v>30</v>
      </c>
    </row>
    <row r="111" spans="1:5" x14ac:dyDescent="0.35">
      <c r="A111">
        <f t="shared" si="1"/>
        <v>2110</v>
      </c>
      <c r="B111" t="s">
        <v>167</v>
      </c>
      <c r="C111" t="s">
        <v>352</v>
      </c>
      <c r="D111">
        <v>50</v>
      </c>
      <c r="E111">
        <v>388</v>
      </c>
    </row>
    <row r="112" spans="1:5" x14ac:dyDescent="0.35">
      <c r="A112">
        <f t="shared" si="1"/>
        <v>2111</v>
      </c>
      <c r="B112" t="s">
        <v>144</v>
      </c>
      <c r="C112" t="s">
        <v>352</v>
      </c>
      <c r="D112">
        <v>50</v>
      </c>
      <c r="E112">
        <v>330</v>
      </c>
    </row>
    <row r="113" spans="1:5" x14ac:dyDescent="0.35">
      <c r="A113">
        <f t="shared" si="1"/>
        <v>2112</v>
      </c>
      <c r="B113" t="s">
        <v>105</v>
      </c>
      <c r="C113" t="s">
        <v>360</v>
      </c>
      <c r="D113">
        <v>200</v>
      </c>
      <c r="E113">
        <v>3257</v>
      </c>
    </row>
    <row r="114" spans="1:5" x14ac:dyDescent="0.35">
      <c r="A114">
        <f t="shared" si="1"/>
        <v>2113</v>
      </c>
      <c r="B114" t="s">
        <v>125</v>
      </c>
      <c r="C114" t="s">
        <v>369</v>
      </c>
      <c r="D114">
        <v>200</v>
      </c>
      <c r="E114">
        <v>5057</v>
      </c>
    </row>
    <row r="115" spans="1:5" x14ac:dyDescent="0.35">
      <c r="A115">
        <f t="shared" si="1"/>
        <v>2114</v>
      </c>
      <c r="B115" t="s">
        <v>198</v>
      </c>
      <c r="C115" t="s">
        <v>352</v>
      </c>
      <c r="D115">
        <v>50</v>
      </c>
      <c r="E115">
        <v>3763</v>
      </c>
    </row>
    <row r="116" spans="1:5" x14ac:dyDescent="0.35">
      <c r="A116">
        <f t="shared" si="1"/>
        <v>2115</v>
      </c>
      <c r="B116" t="s">
        <v>134</v>
      </c>
      <c r="C116" t="s">
        <v>388</v>
      </c>
      <c r="D116">
        <v>500</v>
      </c>
      <c r="E116">
        <v>3756</v>
      </c>
    </row>
    <row r="117" spans="1:5" x14ac:dyDescent="0.35">
      <c r="A117">
        <f t="shared" si="1"/>
        <v>2116</v>
      </c>
      <c r="B117" t="s">
        <v>305</v>
      </c>
      <c r="C117" t="s">
        <v>352</v>
      </c>
      <c r="D117">
        <v>200</v>
      </c>
      <c r="E117">
        <v>4466</v>
      </c>
    </row>
    <row r="118" spans="1:5" x14ac:dyDescent="0.35">
      <c r="A118">
        <f t="shared" si="1"/>
        <v>2117</v>
      </c>
      <c r="B118" t="s">
        <v>112</v>
      </c>
      <c r="C118" t="s">
        <v>365</v>
      </c>
      <c r="D118">
        <v>1000</v>
      </c>
      <c r="E118">
        <v>12921</v>
      </c>
    </row>
    <row r="119" spans="1:5" x14ac:dyDescent="0.35">
      <c r="A119">
        <f t="shared" si="1"/>
        <v>2118</v>
      </c>
      <c r="B119" t="s">
        <v>17</v>
      </c>
      <c r="C119" t="s">
        <v>187</v>
      </c>
      <c r="D119">
        <v>10000</v>
      </c>
      <c r="E119">
        <v>1430</v>
      </c>
    </row>
    <row r="120" spans="1:5" x14ac:dyDescent="0.35">
      <c r="A120">
        <f t="shared" si="1"/>
        <v>2119</v>
      </c>
      <c r="B120" t="s">
        <v>14</v>
      </c>
      <c r="C120" t="s">
        <v>352</v>
      </c>
      <c r="D120">
        <v>10001</v>
      </c>
      <c r="E120">
        <v>496726</v>
      </c>
    </row>
    <row r="121" spans="1:5" x14ac:dyDescent="0.35">
      <c r="A121">
        <f t="shared" si="1"/>
        <v>2120</v>
      </c>
      <c r="B121" t="s">
        <v>41</v>
      </c>
      <c r="C121" t="s">
        <v>352</v>
      </c>
      <c r="D121">
        <v>50</v>
      </c>
      <c r="E121">
        <v>518</v>
      </c>
    </row>
    <row r="122" spans="1:5" x14ac:dyDescent="0.35">
      <c r="A122">
        <f t="shared" si="1"/>
        <v>2121</v>
      </c>
      <c r="B122" t="s">
        <v>0</v>
      </c>
      <c r="C122" t="s">
        <v>352</v>
      </c>
      <c r="D122">
        <v>5000</v>
      </c>
      <c r="E122">
        <v>718619</v>
      </c>
    </row>
    <row r="123" spans="1:5" x14ac:dyDescent="0.35">
      <c r="A123">
        <f t="shared" si="1"/>
        <v>2122</v>
      </c>
      <c r="B123" t="s">
        <v>143</v>
      </c>
      <c r="C123" t="s">
        <v>367</v>
      </c>
      <c r="D123">
        <v>50</v>
      </c>
      <c r="E123">
        <v>77</v>
      </c>
    </row>
    <row r="124" spans="1:5" x14ac:dyDescent="0.35">
      <c r="A124">
        <f t="shared" si="1"/>
        <v>2123</v>
      </c>
      <c r="B124" t="s">
        <v>307</v>
      </c>
      <c r="C124" t="s">
        <v>187</v>
      </c>
      <c r="D124">
        <v>10</v>
      </c>
      <c r="E124">
        <v>316</v>
      </c>
    </row>
    <row r="125" spans="1:5" x14ac:dyDescent="0.35">
      <c r="A125">
        <f t="shared" si="1"/>
        <v>2124</v>
      </c>
      <c r="B125" t="s">
        <v>343</v>
      </c>
      <c r="C125" t="s">
        <v>365</v>
      </c>
      <c r="D125">
        <v>10</v>
      </c>
      <c r="E125">
        <v>7</v>
      </c>
    </row>
    <row r="126" spans="1:5" x14ac:dyDescent="0.35">
      <c r="A126">
        <f t="shared" si="1"/>
        <v>2125</v>
      </c>
      <c r="B126" t="s">
        <v>150</v>
      </c>
      <c r="C126" t="s">
        <v>393</v>
      </c>
      <c r="D126">
        <v>10001</v>
      </c>
      <c r="E126">
        <v>545463</v>
      </c>
    </row>
    <row r="127" spans="1:5" x14ac:dyDescent="0.35">
      <c r="A127">
        <f t="shared" si="1"/>
        <v>2126</v>
      </c>
      <c r="B127" t="s">
        <v>303</v>
      </c>
      <c r="C127" t="s">
        <v>367</v>
      </c>
      <c r="D127">
        <v>10</v>
      </c>
      <c r="E127">
        <v>760</v>
      </c>
    </row>
    <row r="128" spans="1:5" x14ac:dyDescent="0.35">
      <c r="A128">
        <f t="shared" si="1"/>
        <v>2127</v>
      </c>
      <c r="B128" t="s">
        <v>260</v>
      </c>
      <c r="C128" t="s">
        <v>352</v>
      </c>
      <c r="D128">
        <v>10001</v>
      </c>
      <c r="E128">
        <v>291962</v>
      </c>
    </row>
    <row r="129" spans="1:5" x14ac:dyDescent="0.35">
      <c r="A129">
        <f t="shared" si="1"/>
        <v>2128</v>
      </c>
      <c r="B129" t="s">
        <v>101</v>
      </c>
      <c r="C129" t="s">
        <v>378</v>
      </c>
      <c r="D129">
        <v>10001</v>
      </c>
      <c r="E129">
        <v>1616288</v>
      </c>
    </row>
    <row r="130" spans="1:5" x14ac:dyDescent="0.35">
      <c r="A130">
        <f t="shared" si="1"/>
        <v>2129</v>
      </c>
      <c r="B130" t="s">
        <v>101</v>
      </c>
      <c r="C130" t="s">
        <v>378</v>
      </c>
      <c r="D130">
        <v>10001</v>
      </c>
      <c r="E130">
        <v>1616289</v>
      </c>
    </row>
    <row r="131" spans="1:5" x14ac:dyDescent="0.35">
      <c r="A131">
        <f t="shared" ref="A131:A194" si="2">ROW()+1999</f>
        <v>2130</v>
      </c>
      <c r="B131" t="s">
        <v>130</v>
      </c>
      <c r="C131" t="s">
        <v>374</v>
      </c>
      <c r="D131">
        <v>50</v>
      </c>
      <c r="E131">
        <v>87</v>
      </c>
    </row>
    <row r="132" spans="1:5" x14ac:dyDescent="0.35">
      <c r="A132">
        <f t="shared" si="2"/>
        <v>2131</v>
      </c>
      <c r="B132" t="s">
        <v>104</v>
      </c>
      <c r="C132" t="s">
        <v>359</v>
      </c>
      <c r="D132">
        <v>10</v>
      </c>
      <c r="E132">
        <v>8505</v>
      </c>
    </row>
    <row r="133" spans="1:5" x14ac:dyDescent="0.35">
      <c r="A133">
        <f t="shared" si="2"/>
        <v>2132</v>
      </c>
      <c r="B133" t="s">
        <v>33</v>
      </c>
      <c r="C133" t="s">
        <v>406</v>
      </c>
      <c r="D133">
        <v>500</v>
      </c>
      <c r="E133">
        <v>10227</v>
      </c>
    </row>
    <row r="134" spans="1:5" x14ac:dyDescent="0.35">
      <c r="A134">
        <f t="shared" si="2"/>
        <v>2133</v>
      </c>
      <c r="B134" t="s">
        <v>188</v>
      </c>
      <c r="C134" t="s">
        <v>356</v>
      </c>
      <c r="D134">
        <v>50</v>
      </c>
      <c r="E134">
        <v>9682</v>
      </c>
    </row>
    <row r="135" spans="1:5" x14ac:dyDescent="0.35">
      <c r="A135">
        <f t="shared" si="2"/>
        <v>2134</v>
      </c>
      <c r="B135" t="s">
        <v>91</v>
      </c>
      <c r="C135" t="s">
        <v>376</v>
      </c>
      <c r="D135">
        <v>10000</v>
      </c>
      <c r="E135">
        <v>5003696</v>
      </c>
    </row>
    <row r="136" spans="1:5" x14ac:dyDescent="0.35">
      <c r="A136">
        <f t="shared" si="2"/>
        <v>2135</v>
      </c>
      <c r="B136" t="s">
        <v>136</v>
      </c>
      <c r="C136" t="s">
        <v>352</v>
      </c>
      <c r="D136">
        <v>10001</v>
      </c>
      <c r="E136">
        <v>6538272</v>
      </c>
    </row>
    <row r="137" spans="1:5" x14ac:dyDescent="0.35">
      <c r="A137">
        <f t="shared" si="2"/>
        <v>2136</v>
      </c>
      <c r="B137" t="s">
        <v>179</v>
      </c>
      <c r="C137" t="s">
        <v>367</v>
      </c>
      <c r="D137">
        <v>50</v>
      </c>
      <c r="E137">
        <v>1713</v>
      </c>
    </row>
    <row r="138" spans="1:5" x14ac:dyDescent="0.35">
      <c r="A138">
        <f t="shared" si="2"/>
        <v>2137</v>
      </c>
      <c r="B138" t="s">
        <v>178</v>
      </c>
      <c r="C138" t="s">
        <v>393</v>
      </c>
      <c r="D138">
        <v>10001</v>
      </c>
      <c r="E138">
        <v>1799843</v>
      </c>
    </row>
    <row r="139" spans="1:5" x14ac:dyDescent="0.35">
      <c r="A139">
        <f t="shared" si="2"/>
        <v>2138</v>
      </c>
      <c r="B139" t="s">
        <v>12</v>
      </c>
      <c r="C139" t="s">
        <v>356</v>
      </c>
      <c r="D139">
        <v>10001</v>
      </c>
      <c r="E139">
        <v>1323422</v>
      </c>
    </row>
    <row r="140" spans="1:5" x14ac:dyDescent="0.35">
      <c r="A140">
        <f t="shared" si="2"/>
        <v>2139</v>
      </c>
      <c r="B140" t="s">
        <v>12</v>
      </c>
      <c r="C140" t="s">
        <v>356</v>
      </c>
      <c r="D140">
        <v>10001</v>
      </c>
      <c r="E140">
        <v>1323440</v>
      </c>
    </row>
    <row r="141" spans="1:5" x14ac:dyDescent="0.35">
      <c r="A141">
        <f t="shared" si="2"/>
        <v>2140</v>
      </c>
      <c r="B141" t="s">
        <v>12</v>
      </c>
      <c r="C141" t="s">
        <v>356</v>
      </c>
      <c r="D141">
        <v>10001</v>
      </c>
      <c r="E141">
        <v>1323444</v>
      </c>
    </row>
    <row r="142" spans="1:5" x14ac:dyDescent="0.35">
      <c r="A142">
        <f t="shared" si="2"/>
        <v>2141</v>
      </c>
      <c r="B142" t="s">
        <v>12</v>
      </c>
      <c r="C142" t="s">
        <v>356</v>
      </c>
      <c r="D142">
        <v>10001</v>
      </c>
      <c r="E142">
        <v>1323444</v>
      </c>
    </row>
    <row r="143" spans="1:5" x14ac:dyDescent="0.35">
      <c r="A143">
        <f t="shared" si="2"/>
        <v>2142</v>
      </c>
      <c r="B143" t="s">
        <v>67</v>
      </c>
      <c r="C143" t="s">
        <v>352</v>
      </c>
      <c r="D143">
        <v>10001</v>
      </c>
      <c r="E143">
        <v>91672</v>
      </c>
    </row>
    <row r="144" spans="1:5" x14ac:dyDescent="0.35">
      <c r="A144">
        <f t="shared" si="2"/>
        <v>2143</v>
      </c>
      <c r="B144" t="s">
        <v>208</v>
      </c>
      <c r="C144" t="s">
        <v>356</v>
      </c>
      <c r="D144">
        <v>50</v>
      </c>
      <c r="E144">
        <v>1882</v>
      </c>
    </row>
    <row r="145" spans="1:5" x14ac:dyDescent="0.35">
      <c r="A145">
        <f t="shared" si="2"/>
        <v>2144</v>
      </c>
      <c r="B145" t="s">
        <v>206</v>
      </c>
      <c r="C145" t="s">
        <v>352</v>
      </c>
      <c r="D145">
        <v>200</v>
      </c>
      <c r="E145">
        <v>3497</v>
      </c>
    </row>
    <row r="146" spans="1:5" x14ac:dyDescent="0.35">
      <c r="A146">
        <f t="shared" si="2"/>
        <v>2145</v>
      </c>
      <c r="B146" t="s">
        <v>12</v>
      </c>
      <c r="C146" t="s">
        <v>356</v>
      </c>
      <c r="D146">
        <v>10001</v>
      </c>
      <c r="E146">
        <v>1323387</v>
      </c>
    </row>
    <row r="147" spans="1:5" x14ac:dyDescent="0.35">
      <c r="A147">
        <f t="shared" si="2"/>
        <v>2146</v>
      </c>
      <c r="B147" t="s">
        <v>246</v>
      </c>
      <c r="C147" t="s">
        <v>411</v>
      </c>
      <c r="D147">
        <v>10000</v>
      </c>
      <c r="E147">
        <v>510808</v>
      </c>
    </row>
    <row r="148" spans="1:5" x14ac:dyDescent="0.35">
      <c r="A148">
        <f t="shared" si="2"/>
        <v>2147</v>
      </c>
      <c r="B148" t="s">
        <v>344</v>
      </c>
      <c r="C148" t="s">
        <v>416</v>
      </c>
      <c r="D148">
        <v>5000</v>
      </c>
      <c r="E148">
        <v>408</v>
      </c>
    </row>
    <row r="149" spans="1:5" x14ac:dyDescent="0.35">
      <c r="A149">
        <f t="shared" si="2"/>
        <v>2148</v>
      </c>
      <c r="B149" t="s">
        <v>251</v>
      </c>
      <c r="C149" t="s">
        <v>406</v>
      </c>
      <c r="D149">
        <v>500</v>
      </c>
      <c r="E149">
        <v>12438</v>
      </c>
    </row>
    <row r="150" spans="1:5" x14ac:dyDescent="0.35">
      <c r="A150">
        <f t="shared" si="2"/>
        <v>2149</v>
      </c>
      <c r="B150" t="s">
        <v>337</v>
      </c>
      <c r="C150" t="s">
        <v>421</v>
      </c>
      <c r="D150">
        <v>50</v>
      </c>
      <c r="E150">
        <v>217</v>
      </c>
    </row>
    <row r="151" spans="1:5" x14ac:dyDescent="0.35">
      <c r="A151">
        <f t="shared" si="2"/>
        <v>2150</v>
      </c>
      <c r="B151" t="s">
        <v>291</v>
      </c>
      <c r="C151" t="s">
        <v>416</v>
      </c>
      <c r="D151">
        <v>50</v>
      </c>
      <c r="E151">
        <v>3075</v>
      </c>
    </row>
    <row r="152" spans="1:5" x14ac:dyDescent="0.35">
      <c r="A152">
        <f t="shared" si="2"/>
        <v>2151</v>
      </c>
      <c r="B152" t="s">
        <v>299</v>
      </c>
      <c r="C152" t="s">
        <v>390</v>
      </c>
      <c r="D152">
        <v>50</v>
      </c>
      <c r="E152">
        <v>5</v>
      </c>
    </row>
    <row r="153" spans="1:5" x14ac:dyDescent="0.35">
      <c r="A153">
        <f t="shared" si="2"/>
        <v>2152</v>
      </c>
      <c r="B153" t="s">
        <v>259</v>
      </c>
      <c r="C153" t="s">
        <v>360</v>
      </c>
      <c r="D153">
        <v>50</v>
      </c>
      <c r="E153">
        <v>759</v>
      </c>
    </row>
    <row r="154" spans="1:5" x14ac:dyDescent="0.35">
      <c r="A154">
        <f t="shared" si="2"/>
        <v>2153</v>
      </c>
      <c r="B154" t="s">
        <v>336</v>
      </c>
      <c r="C154" t="s">
        <v>374</v>
      </c>
      <c r="D154">
        <v>10</v>
      </c>
      <c r="E154">
        <v>295</v>
      </c>
    </row>
    <row r="155" spans="1:5" x14ac:dyDescent="0.35">
      <c r="A155">
        <f t="shared" si="2"/>
        <v>2154</v>
      </c>
      <c r="B155" t="s">
        <v>99</v>
      </c>
      <c r="C155" t="s">
        <v>377</v>
      </c>
      <c r="D155">
        <v>50</v>
      </c>
      <c r="E155">
        <v>98209</v>
      </c>
    </row>
    <row r="156" spans="1:5" x14ac:dyDescent="0.35">
      <c r="A156">
        <f t="shared" si="2"/>
        <v>2155</v>
      </c>
      <c r="B156" t="s">
        <v>231</v>
      </c>
      <c r="C156" t="s">
        <v>410</v>
      </c>
      <c r="D156">
        <v>10001</v>
      </c>
      <c r="E156">
        <v>71983</v>
      </c>
    </row>
    <row r="157" spans="1:5" x14ac:dyDescent="0.35">
      <c r="A157">
        <f t="shared" si="2"/>
        <v>2156</v>
      </c>
      <c r="B157" t="s">
        <v>163</v>
      </c>
      <c r="C157" t="s">
        <v>396</v>
      </c>
      <c r="D157">
        <v>50</v>
      </c>
      <c r="E157">
        <v>1873</v>
      </c>
    </row>
    <row r="158" spans="1:5" x14ac:dyDescent="0.35">
      <c r="A158">
        <f t="shared" si="2"/>
        <v>2157</v>
      </c>
      <c r="B158" t="s">
        <v>309</v>
      </c>
      <c r="C158" t="s">
        <v>418</v>
      </c>
      <c r="D158">
        <v>10</v>
      </c>
      <c r="E158">
        <v>189</v>
      </c>
    </row>
    <row r="159" spans="1:5" x14ac:dyDescent="0.35">
      <c r="A159">
        <f t="shared" si="2"/>
        <v>2158</v>
      </c>
      <c r="B159" t="s">
        <v>274</v>
      </c>
      <c r="C159" t="s">
        <v>367</v>
      </c>
      <c r="D159">
        <v>200</v>
      </c>
      <c r="E159">
        <v>45499</v>
      </c>
    </row>
    <row r="160" spans="1:5" x14ac:dyDescent="0.35">
      <c r="A160">
        <f t="shared" si="2"/>
        <v>2159</v>
      </c>
      <c r="B160" t="s">
        <v>7</v>
      </c>
      <c r="C160" t="s">
        <v>354</v>
      </c>
      <c r="D160">
        <v>10001</v>
      </c>
      <c r="E160">
        <v>1066246</v>
      </c>
    </row>
    <row r="161" spans="1:5" x14ac:dyDescent="0.35">
      <c r="A161">
        <f t="shared" si="2"/>
        <v>2160</v>
      </c>
      <c r="B161" t="s">
        <v>28</v>
      </c>
      <c r="C161" t="s">
        <v>359</v>
      </c>
      <c r="D161">
        <v>500</v>
      </c>
      <c r="E161">
        <v>43960</v>
      </c>
    </row>
    <row r="162" spans="1:5" x14ac:dyDescent="0.35">
      <c r="A162">
        <f t="shared" si="2"/>
        <v>2161</v>
      </c>
      <c r="B162" t="s">
        <v>156</v>
      </c>
      <c r="C162" t="s">
        <v>359</v>
      </c>
      <c r="D162">
        <v>50</v>
      </c>
      <c r="E162">
        <v>47637</v>
      </c>
    </row>
    <row r="163" spans="1:5" x14ac:dyDescent="0.35">
      <c r="A163">
        <f t="shared" si="2"/>
        <v>2162</v>
      </c>
      <c r="B163" t="s">
        <v>324</v>
      </c>
      <c r="C163" t="s">
        <v>360</v>
      </c>
      <c r="D163">
        <v>50</v>
      </c>
      <c r="E163">
        <v>4297</v>
      </c>
    </row>
    <row r="164" spans="1:5" x14ac:dyDescent="0.35">
      <c r="A164">
        <f t="shared" si="2"/>
        <v>2163</v>
      </c>
      <c r="B164" t="s">
        <v>323</v>
      </c>
      <c r="C164" t="s">
        <v>358</v>
      </c>
      <c r="D164">
        <v>500</v>
      </c>
      <c r="E164">
        <v>1703</v>
      </c>
    </row>
    <row r="165" spans="1:5" x14ac:dyDescent="0.35">
      <c r="A165">
        <f t="shared" si="2"/>
        <v>2164</v>
      </c>
      <c r="B165" t="s">
        <v>238</v>
      </c>
      <c r="C165" t="s">
        <v>352</v>
      </c>
      <c r="D165">
        <v>500</v>
      </c>
      <c r="E165">
        <v>20370</v>
      </c>
    </row>
    <row r="166" spans="1:5" x14ac:dyDescent="0.35">
      <c r="A166">
        <f t="shared" si="2"/>
        <v>2165</v>
      </c>
      <c r="B166" t="s">
        <v>131</v>
      </c>
      <c r="C166" t="s">
        <v>387</v>
      </c>
      <c r="D166">
        <v>500</v>
      </c>
      <c r="E166">
        <v>49114</v>
      </c>
    </row>
    <row r="167" spans="1:5" x14ac:dyDescent="0.35">
      <c r="A167">
        <f t="shared" si="2"/>
        <v>2166</v>
      </c>
      <c r="B167" t="s">
        <v>277</v>
      </c>
      <c r="C167" t="s">
        <v>187</v>
      </c>
      <c r="D167">
        <v>10001</v>
      </c>
      <c r="E167">
        <v>346936</v>
      </c>
    </row>
    <row r="168" spans="1:5" x14ac:dyDescent="0.35">
      <c r="A168">
        <f t="shared" si="2"/>
        <v>2167</v>
      </c>
      <c r="B168" t="s">
        <v>48</v>
      </c>
      <c r="C168" t="s">
        <v>352</v>
      </c>
      <c r="D168">
        <v>200</v>
      </c>
      <c r="E168">
        <v>3457</v>
      </c>
    </row>
    <row r="169" spans="1:5" x14ac:dyDescent="0.35">
      <c r="A169">
        <f t="shared" si="2"/>
        <v>2168</v>
      </c>
      <c r="B169" t="s">
        <v>30</v>
      </c>
      <c r="C169" t="s">
        <v>360</v>
      </c>
      <c r="D169">
        <v>500</v>
      </c>
      <c r="E169">
        <v>41563</v>
      </c>
    </row>
    <row r="170" spans="1:5" x14ac:dyDescent="0.35">
      <c r="A170">
        <f t="shared" si="2"/>
        <v>2169</v>
      </c>
      <c r="B170" t="s">
        <v>83</v>
      </c>
      <c r="C170" t="s">
        <v>374</v>
      </c>
      <c r="D170">
        <v>10</v>
      </c>
      <c r="E170">
        <v>515</v>
      </c>
    </row>
    <row r="171" spans="1:5" x14ac:dyDescent="0.35">
      <c r="A171">
        <f t="shared" si="2"/>
        <v>2170</v>
      </c>
      <c r="B171" t="s">
        <v>340</v>
      </c>
      <c r="C171" t="s">
        <v>352</v>
      </c>
      <c r="D171">
        <v>1000</v>
      </c>
      <c r="E171">
        <v>23253</v>
      </c>
    </row>
    <row r="172" spans="1:5" x14ac:dyDescent="0.35">
      <c r="A172">
        <f t="shared" si="2"/>
        <v>2171</v>
      </c>
      <c r="B172" t="s">
        <v>12</v>
      </c>
      <c r="C172" t="s">
        <v>356</v>
      </c>
      <c r="D172">
        <v>10001</v>
      </c>
      <c r="E172">
        <v>1323451</v>
      </c>
    </row>
    <row r="173" spans="1:5" x14ac:dyDescent="0.35">
      <c r="A173">
        <f t="shared" si="2"/>
        <v>2172</v>
      </c>
      <c r="B173" t="s">
        <v>224</v>
      </c>
      <c r="C173" t="s">
        <v>352</v>
      </c>
      <c r="D173">
        <v>1000</v>
      </c>
      <c r="E173">
        <v>33733</v>
      </c>
    </row>
    <row r="174" spans="1:5" x14ac:dyDescent="0.35">
      <c r="A174">
        <f t="shared" si="2"/>
        <v>2173</v>
      </c>
      <c r="B174" t="s">
        <v>146</v>
      </c>
      <c r="C174" t="s">
        <v>390</v>
      </c>
      <c r="D174">
        <v>200</v>
      </c>
      <c r="E174">
        <v>12007</v>
      </c>
    </row>
    <row r="175" spans="1:5" x14ac:dyDescent="0.35">
      <c r="A175">
        <f t="shared" si="2"/>
        <v>2174</v>
      </c>
      <c r="B175" t="s">
        <v>95</v>
      </c>
      <c r="C175" t="s">
        <v>367</v>
      </c>
      <c r="D175">
        <v>50</v>
      </c>
      <c r="E175">
        <v>318562</v>
      </c>
    </row>
    <row r="176" spans="1:5" x14ac:dyDescent="0.35">
      <c r="A176">
        <f t="shared" si="2"/>
        <v>2175</v>
      </c>
      <c r="B176" t="s">
        <v>28</v>
      </c>
      <c r="C176" t="s">
        <v>359</v>
      </c>
      <c r="D176">
        <v>500</v>
      </c>
      <c r="E176">
        <v>43957</v>
      </c>
    </row>
    <row r="177" spans="1:5" x14ac:dyDescent="0.35">
      <c r="A177">
        <f t="shared" si="2"/>
        <v>2176</v>
      </c>
      <c r="B177" t="s">
        <v>184</v>
      </c>
      <c r="C177" t="s">
        <v>357</v>
      </c>
      <c r="D177">
        <v>50</v>
      </c>
      <c r="E177">
        <v>3811</v>
      </c>
    </row>
    <row r="178" spans="1:5" x14ac:dyDescent="0.35">
      <c r="A178">
        <f t="shared" si="2"/>
        <v>2177</v>
      </c>
      <c r="B178" t="s">
        <v>114</v>
      </c>
      <c r="C178" t="s">
        <v>352</v>
      </c>
      <c r="D178">
        <v>5000</v>
      </c>
      <c r="E178">
        <v>143795</v>
      </c>
    </row>
    <row r="179" spans="1:5" x14ac:dyDescent="0.35">
      <c r="A179">
        <f t="shared" si="2"/>
        <v>2178</v>
      </c>
      <c r="B179" t="s">
        <v>28</v>
      </c>
      <c r="C179" t="s">
        <v>359</v>
      </c>
      <c r="D179">
        <v>500</v>
      </c>
      <c r="E179">
        <v>43961</v>
      </c>
    </row>
    <row r="180" spans="1:5" x14ac:dyDescent="0.35">
      <c r="A180">
        <f t="shared" si="2"/>
        <v>2179</v>
      </c>
      <c r="B180" t="s">
        <v>85</v>
      </c>
      <c r="C180" t="s">
        <v>359</v>
      </c>
      <c r="D180">
        <v>200</v>
      </c>
      <c r="E180">
        <v>32036</v>
      </c>
    </row>
    <row r="181" spans="1:5" x14ac:dyDescent="0.35">
      <c r="A181">
        <f t="shared" si="2"/>
        <v>2180</v>
      </c>
      <c r="B181" t="s">
        <v>183</v>
      </c>
      <c r="C181" t="s">
        <v>401</v>
      </c>
      <c r="D181">
        <v>10</v>
      </c>
      <c r="E181">
        <v>129</v>
      </c>
    </row>
    <row r="182" spans="1:5" x14ac:dyDescent="0.35">
      <c r="A182">
        <f t="shared" si="2"/>
        <v>2181</v>
      </c>
      <c r="B182" t="s">
        <v>160</v>
      </c>
      <c r="C182" t="s">
        <v>395</v>
      </c>
      <c r="D182">
        <v>200</v>
      </c>
      <c r="E182">
        <v>540</v>
      </c>
    </row>
    <row r="183" spans="1:5" x14ac:dyDescent="0.35">
      <c r="A183">
        <f t="shared" si="2"/>
        <v>2182</v>
      </c>
      <c r="B183" t="s">
        <v>14</v>
      </c>
      <c r="C183" t="s">
        <v>352</v>
      </c>
      <c r="D183">
        <v>10001</v>
      </c>
      <c r="E183">
        <v>496717</v>
      </c>
    </row>
    <row r="184" spans="1:5" x14ac:dyDescent="0.35">
      <c r="A184">
        <f t="shared" si="2"/>
        <v>2183</v>
      </c>
      <c r="B184" t="s">
        <v>300</v>
      </c>
      <c r="C184" t="s">
        <v>352</v>
      </c>
      <c r="D184">
        <v>10001</v>
      </c>
      <c r="E184">
        <v>139844</v>
      </c>
    </row>
    <row r="185" spans="1:5" x14ac:dyDescent="0.35">
      <c r="A185">
        <f t="shared" si="2"/>
        <v>2184</v>
      </c>
      <c r="B185" t="s">
        <v>248</v>
      </c>
      <c r="C185" t="s">
        <v>412</v>
      </c>
      <c r="D185">
        <v>10001</v>
      </c>
      <c r="E185">
        <v>189915</v>
      </c>
    </row>
    <row r="186" spans="1:5" x14ac:dyDescent="0.35">
      <c r="A186">
        <f t="shared" si="2"/>
        <v>2185</v>
      </c>
      <c r="B186" t="s">
        <v>14</v>
      </c>
      <c r="C186" t="s">
        <v>352</v>
      </c>
      <c r="D186">
        <v>10001</v>
      </c>
      <c r="E186">
        <v>496693</v>
      </c>
    </row>
    <row r="187" spans="1:5" x14ac:dyDescent="0.35">
      <c r="A187">
        <f t="shared" si="2"/>
        <v>2186</v>
      </c>
      <c r="B187" t="s">
        <v>14</v>
      </c>
      <c r="C187" t="s">
        <v>352</v>
      </c>
      <c r="D187">
        <v>10001</v>
      </c>
      <c r="E187">
        <v>496700</v>
      </c>
    </row>
    <row r="188" spans="1:5" x14ac:dyDescent="0.35">
      <c r="A188">
        <f t="shared" si="2"/>
        <v>2187</v>
      </c>
      <c r="B188" t="s">
        <v>281</v>
      </c>
      <c r="C188" t="s">
        <v>369</v>
      </c>
      <c r="D188">
        <v>200</v>
      </c>
      <c r="E188">
        <v>25021</v>
      </c>
    </row>
    <row r="189" spans="1:5" x14ac:dyDescent="0.35">
      <c r="A189">
        <f t="shared" si="2"/>
        <v>2188</v>
      </c>
      <c r="B189" t="s">
        <v>201</v>
      </c>
      <c r="C189" t="s">
        <v>405</v>
      </c>
      <c r="D189">
        <v>200</v>
      </c>
      <c r="E189">
        <v>3372</v>
      </c>
    </row>
    <row r="190" spans="1:5" x14ac:dyDescent="0.35">
      <c r="A190">
        <f t="shared" si="2"/>
        <v>2189</v>
      </c>
      <c r="B190" t="s">
        <v>319</v>
      </c>
      <c r="C190" t="s">
        <v>357</v>
      </c>
      <c r="D190">
        <v>500</v>
      </c>
      <c r="E190">
        <v>9196</v>
      </c>
    </row>
    <row r="191" spans="1:5" x14ac:dyDescent="0.35">
      <c r="A191">
        <f t="shared" si="2"/>
        <v>2190</v>
      </c>
      <c r="B191" t="s">
        <v>62</v>
      </c>
      <c r="C191" t="s">
        <v>371</v>
      </c>
      <c r="D191">
        <v>10001</v>
      </c>
      <c r="E191">
        <v>1104810</v>
      </c>
    </row>
    <row r="192" spans="1:5" x14ac:dyDescent="0.35">
      <c r="A192">
        <f t="shared" si="2"/>
        <v>2191</v>
      </c>
      <c r="B192" t="s">
        <v>297</v>
      </c>
      <c r="C192" t="s">
        <v>417</v>
      </c>
      <c r="D192">
        <v>1000</v>
      </c>
      <c r="E192">
        <v>61340</v>
      </c>
    </row>
    <row r="193" spans="1:5" x14ac:dyDescent="0.35">
      <c r="A193">
        <f t="shared" si="2"/>
        <v>2192</v>
      </c>
      <c r="B193" t="s">
        <v>179</v>
      </c>
      <c r="C193" t="s">
        <v>367</v>
      </c>
      <c r="D193">
        <v>50</v>
      </c>
      <c r="E193">
        <v>1713</v>
      </c>
    </row>
    <row r="194" spans="1:5" x14ac:dyDescent="0.35">
      <c r="A194">
        <f t="shared" si="2"/>
        <v>2193</v>
      </c>
      <c r="B194" t="s">
        <v>39</v>
      </c>
      <c r="C194" t="s">
        <v>365</v>
      </c>
      <c r="D194">
        <v>50</v>
      </c>
      <c r="E194">
        <v>2888</v>
      </c>
    </row>
    <row r="195" spans="1:5" x14ac:dyDescent="0.35">
      <c r="A195">
        <f t="shared" ref="A195:A258" si="3">ROW()+1999</f>
        <v>2194</v>
      </c>
      <c r="B195" t="s">
        <v>223</v>
      </c>
      <c r="C195" t="s">
        <v>369</v>
      </c>
      <c r="D195">
        <v>10</v>
      </c>
      <c r="E195">
        <v>1001</v>
      </c>
    </row>
    <row r="196" spans="1:5" x14ac:dyDescent="0.35">
      <c r="A196">
        <f t="shared" si="3"/>
        <v>2195</v>
      </c>
      <c r="B196" t="s">
        <v>214</v>
      </c>
      <c r="C196" t="s">
        <v>406</v>
      </c>
      <c r="D196">
        <v>50</v>
      </c>
      <c r="E196">
        <v>57</v>
      </c>
    </row>
    <row r="197" spans="1:5" x14ac:dyDescent="0.35">
      <c r="A197">
        <f t="shared" si="3"/>
        <v>2196</v>
      </c>
      <c r="B197" t="s">
        <v>266</v>
      </c>
      <c r="C197" t="s">
        <v>374</v>
      </c>
      <c r="D197">
        <v>50</v>
      </c>
      <c r="E197">
        <v>1487</v>
      </c>
    </row>
    <row r="198" spans="1:5" x14ac:dyDescent="0.35">
      <c r="A198">
        <f t="shared" si="3"/>
        <v>2197</v>
      </c>
      <c r="B198" t="s">
        <v>97</v>
      </c>
      <c r="C198" t="s">
        <v>367</v>
      </c>
      <c r="D198">
        <v>10</v>
      </c>
      <c r="E198">
        <v>82</v>
      </c>
    </row>
    <row r="199" spans="1:5" x14ac:dyDescent="0.35">
      <c r="A199">
        <f t="shared" si="3"/>
        <v>2198</v>
      </c>
      <c r="B199" t="s">
        <v>88</v>
      </c>
      <c r="C199" t="s">
        <v>367</v>
      </c>
      <c r="D199">
        <v>200</v>
      </c>
      <c r="E199">
        <v>16655</v>
      </c>
    </row>
    <row r="200" spans="1:5" x14ac:dyDescent="0.35">
      <c r="A200">
        <f t="shared" si="3"/>
        <v>2199</v>
      </c>
      <c r="B200" t="s">
        <v>157</v>
      </c>
      <c r="C200" t="s">
        <v>367</v>
      </c>
      <c r="D200">
        <v>200</v>
      </c>
      <c r="E200">
        <v>13064</v>
      </c>
    </row>
    <row r="201" spans="1:5" x14ac:dyDescent="0.35">
      <c r="A201">
        <f t="shared" si="3"/>
        <v>2200</v>
      </c>
      <c r="B201" t="s">
        <v>49</v>
      </c>
      <c r="C201" t="s">
        <v>354</v>
      </c>
      <c r="D201">
        <v>10000</v>
      </c>
      <c r="E201">
        <v>249456</v>
      </c>
    </row>
    <row r="202" spans="1:5" x14ac:dyDescent="0.35">
      <c r="A202">
        <f t="shared" si="3"/>
        <v>2201</v>
      </c>
      <c r="B202" t="s">
        <v>268</v>
      </c>
      <c r="C202" t="s">
        <v>357</v>
      </c>
      <c r="D202">
        <v>200</v>
      </c>
      <c r="E202">
        <v>1290</v>
      </c>
    </row>
    <row r="203" spans="1:5" x14ac:dyDescent="0.35">
      <c r="A203">
        <f t="shared" si="3"/>
        <v>2202</v>
      </c>
      <c r="B203" t="s">
        <v>325</v>
      </c>
      <c r="C203" t="s">
        <v>187</v>
      </c>
      <c r="D203">
        <v>10</v>
      </c>
      <c r="E203">
        <v>2429</v>
      </c>
    </row>
    <row r="204" spans="1:5" x14ac:dyDescent="0.35">
      <c r="A204">
        <f t="shared" si="3"/>
        <v>2203</v>
      </c>
      <c r="B204" t="s">
        <v>258</v>
      </c>
      <c r="C204" t="s">
        <v>367</v>
      </c>
      <c r="D204">
        <v>50</v>
      </c>
      <c r="E204">
        <v>212</v>
      </c>
    </row>
    <row r="205" spans="1:5" x14ac:dyDescent="0.35">
      <c r="A205">
        <f t="shared" si="3"/>
        <v>2204</v>
      </c>
      <c r="B205" t="s">
        <v>143</v>
      </c>
      <c r="C205" t="s">
        <v>367</v>
      </c>
      <c r="D205">
        <v>50</v>
      </c>
      <c r="E205">
        <v>77</v>
      </c>
    </row>
    <row r="206" spans="1:5" x14ac:dyDescent="0.35">
      <c r="A206">
        <f t="shared" si="3"/>
        <v>2205</v>
      </c>
      <c r="B206" t="s">
        <v>245</v>
      </c>
      <c r="C206" t="s">
        <v>397</v>
      </c>
      <c r="D206">
        <v>50</v>
      </c>
      <c r="E206">
        <v>1274</v>
      </c>
    </row>
    <row r="207" spans="1:5" x14ac:dyDescent="0.35">
      <c r="A207">
        <f t="shared" si="3"/>
        <v>2206</v>
      </c>
      <c r="B207" t="s">
        <v>14</v>
      </c>
      <c r="C207" t="s">
        <v>352</v>
      </c>
      <c r="D207">
        <v>10001</v>
      </c>
      <c r="E207">
        <v>496750</v>
      </c>
    </row>
    <row r="208" spans="1:5" x14ac:dyDescent="0.35">
      <c r="A208">
        <f t="shared" si="3"/>
        <v>2207</v>
      </c>
      <c r="B208" t="s">
        <v>14</v>
      </c>
      <c r="C208" t="s">
        <v>352</v>
      </c>
      <c r="D208">
        <v>10001</v>
      </c>
      <c r="E208">
        <v>496721</v>
      </c>
    </row>
    <row r="209" spans="1:5" x14ac:dyDescent="0.35">
      <c r="A209">
        <f t="shared" si="3"/>
        <v>2208</v>
      </c>
      <c r="B209" t="s">
        <v>12</v>
      </c>
      <c r="C209" t="s">
        <v>356</v>
      </c>
      <c r="D209">
        <v>10001</v>
      </c>
      <c r="E209">
        <v>1323402</v>
      </c>
    </row>
    <row r="210" spans="1:5" x14ac:dyDescent="0.35">
      <c r="A210">
        <f t="shared" si="3"/>
        <v>2209</v>
      </c>
      <c r="B210" t="s">
        <v>110</v>
      </c>
      <c r="C210" t="s">
        <v>382</v>
      </c>
      <c r="D210">
        <v>50</v>
      </c>
      <c r="E210">
        <v>2758</v>
      </c>
    </row>
    <row r="211" spans="1:5" x14ac:dyDescent="0.35">
      <c r="A211">
        <f t="shared" si="3"/>
        <v>2210</v>
      </c>
      <c r="B211" t="s">
        <v>28</v>
      </c>
      <c r="C211" t="s">
        <v>359</v>
      </c>
      <c r="D211">
        <v>500</v>
      </c>
      <c r="E211">
        <v>43960</v>
      </c>
    </row>
    <row r="212" spans="1:5" x14ac:dyDescent="0.35">
      <c r="A212">
        <f t="shared" si="3"/>
        <v>2211</v>
      </c>
      <c r="B212" t="s">
        <v>25</v>
      </c>
      <c r="C212" t="s">
        <v>358</v>
      </c>
      <c r="D212">
        <v>1000</v>
      </c>
      <c r="E212">
        <v>30977</v>
      </c>
    </row>
    <row r="213" spans="1:5" x14ac:dyDescent="0.35">
      <c r="A213">
        <f t="shared" si="3"/>
        <v>2212</v>
      </c>
      <c r="B213" t="s">
        <v>153</v>
      </c>
      <c r="C213" t="s">
        <v>394</v>
      </c>
      <c r="D213">
        <v>200</v>
      </c>
      <c r="E213">
        <v>7289</v>
      </c>
    </row>
    <row r="214" spans="1:5" x14ac:dyDescent="0.35">
      <c r="A214">
        <f t="shared" si="3"/>
        <v>2213</v>
      </c>
      <c r="B214" t="s">
        <v>200</v>
      </c>
      <c r="C214" t="s">
        <v>404</v>
      </c>
      <c r="D214">
        <v>500</v>
      </c>
      <c r="E214">
        <v>336</v>
      </c>
    </row>
    <row r="215" spans="1:5" x14ac:dyDescent="0.35">
      <c r="A215">
        <f t="shared" si="3"/>
        <v>2214</v>
      </c>
      <c r="B215" t="s">
        <v>289</v>
      </c>
      <c r="C215" t="s">
        <v>405</v>
      </c>
      <c r="D215">
        <v>50</v>
      </c>
      <c r="E215">
        <v>5678</v>
      </c>
    </row>
    <row r="216" spans="1:5" x14ac:dyDescent="0.35">
      <c r="A216">
        <f t="shared" si="3"/>
        <v>2215</v>
      </c>
      <c r="B216" t="s">
        <v>182</v>
      </c>
      <c r="C216" t="s">
        <v>356</v>
      </c>
      <c r="D216">
        <v>10001</v>
      </c>
      <c r="E216">
        <v>1798062</v>
      </c>
    </row>
    <row r="217" spans="1:5" x14ac:dyDescent="0.35">
      <c r="A217">
        <f t="shared" si="3"/>
        <v>2216</v>
      </c>
      <c r="B217" t="s">
        <v>172</v>
      </c>
      <c r="C217" t="s">
        <v>369</v>
      </c>
      <c r="D217">
        <v>500</v>
      </c>
      <c r="E217">
        <v>9339</v>
      </c>
    </row>
    <row r="218" spans="1:5" x14ac:dyDescent="0.35">
      <c r="A218">
        <f t="shared" si="3"/>
        <v>2217</v>
      </c>
      <c r="B218" t="s">
        <v>290</v>
      </c>
      <c r="C218" t="s">
        <v>375</v>
      </c>
      <c r="D218">
        <v>50</v>
      </c>
      <c r="E218">
        <v>4705</v>
      </c>
    </row>
    <row r="219" spans="1:5" x14ac:dyDescent="0.35">
      <c r="A219">
        <f t="shared" si="3"/>
        <v>2218</v>
      </c>
      <c r="B219" t="s">
        <v>244</v>
      </c>
      <c r="C219" t="s">
        <v>383</v>
      </c>
      <c r="D219">
        <v>200</v>
      </c>
      <c r="E219">
        <v>577</v>
      </c>
    </row>
    <row r="220" spans="1:5" x14ac:dyDescent="0.35">
      <c r="A220">
        <f t="shared" si="3"/>
        <v>2219</v>
      </c>
      <c r="B220" t="s">
        <v>236</v>
      </c>
      <c r="C220" t="s">
        <v>355</v>
      </c>
      <c r="D220">
        <v>10001</v>
      </c>
      <c r="E220">
        <v>2869073</v>
      </c>
    </row>
    <row r="221" spans="1:5" x14ac:dyDescent="0.35">
      <c r="A221">
        <f t="shared" si="3"/>
        <v>2220</v>
      </c>
      <c r="B221" t="s">
        <v>121</v>
      </c>
      <c r="C221" t="s">
        <v>385</v>
      </c>
      <c r="D221">
        <v>200</v>
      </c>
      <c r="E221">
        <v>384</v>
      </c>
    </row>
    <row r="222" spans="1:5" x14ac:dyDescent="0.35">
      <c r="A222">
        <f t="shared" si="3"/>
        <v>2221</v>
      </c>
      <c r="B222" t="s">
        <v>176</v>
      </c>
      <c r="C222" t="s">
        <v>352</v>
      </c>
      <c r="D222">
        <v>50</v>
      </c>
      <c r="E222">
        <v>2941</v>
      </c>
    </row>
    <row r="223" spans="1:5" x14ac:dyDescent="0.35">
      <c r="A223">
        <f t="shared" si="3"/>
        <v>2222</v>
      </c>
      <c r="B223" t="s">
        <v>218</v>
      </c>
      <c r="C223" t="s">
        <v>352</v>
      </c>
      <c r="D223">
        <v>10001</v>
      </c>
      <c r="E223">
        <v>6585787</v>
      </c>
    </row>
    <row r="224" spans="1:5" x14ac:dyDescent="0.35">
      <c r="A224">
        <f t="shared" si="3"/>
        <v>2223</v>
      </c>
      <c r="B224" t="s">
        <v>250</v>
      </c>
      <c r="C224" t="s">
        <v>352</v>
      </c>
      <c r="D224">
        <v>200</v>
      </c>
      <c r="E224">
        <v>16499</v>
      </c>
    </row>
    <row r="225" spans="1:5" x14ac:dyDescent="0.35">
      <c r="A225">
        <f t="shared" si="3"/>
        <v>2224</v>
      </c>
      <c r="B225" t="s">
        <v>116</v>
      </c>
      <c r="C225" t="s">
        <v>360</v>
      </c>
      <c r="D225">
        <v>10</v>
      </c>
      <c r="E225">
        <v>91</v>
      </c>
    </row>
    <row r="226" spans="1:5" x14ac:dyDescent="0.35">
      <c r="A226">
        <f t="shared" si="3"/>
        <v>2225</v>
      </c>
      <c r="B226" t="s">
        <v>14</v>
      </c>
      <c r="C226" t="s">
        <v>352</v>
      </c>
      <c r="D226">
        <v>10001</v>
      </c>
      <c r="E226">
        <v>496688</v>
      </c>
    </row>
    <row r="227" spans="1:5" x14ac:dyDescent="0.35">
      <c r="A227">
        <f t="shared" si="3"/>
        <v>2226</v>
      </c>
      <c r="B227" t="s">
        <v>14</v>
      </c>
      <c r="C227" t="s">
        <v>352</v>
      </c>
      <c r="D227">
        <v>10001</v>
      </c>
      <c r="E227">
        <v>496693</v>
      </c>
    </row>
    <row r="228" spans="1:5" x14ac:dyDescent="0.35">
      <c r="A228">
        <f t="shared" si="3"/>
        <v>2227</v>
      </c>
      <c r="B228" t="s">
        <v>311</v>
      </c>
      <c r="C228" t="s">
        <v>405</v>
      </c>
      <c r="D228">
        <v>10001</v>
      </c>
      <c r="E228">
        <v>620155</v>
      </c>
    </row>
    <row r="229" spans="1:5" x14ac:dyDescent="0.35">
      <c r="A229">
        <f t="shared" si="3"/>
        <v>2228</v>
      </c>
      <c r="B229" t="s">
        <v>63</v>
      </c>
      <c r="C229" t="s">
        <v>372</v>
      </c>
      <c r="D229">
        <v>1000</v>
      </c>
      <c r="E229">
        <v>138861</v>
      </c>
    </row>
    <row r="230" spans="1:5" x14ac:dyDescent="0.35">
      <c r="A230">
        <f t="shared" si="3"/>
        <v>2229</v>
      </c>
      <c r="B230" t="s">
        <v>95</v>
      </c>
      <c r="C230" t="s">
        <v>367</v>
      </c>
      <c r="D230">
        <v>50</v>
      </c>
      <c r="E230">
        <v>318561</v>
      </c>
    </row>
    <row r="231" spans="1:5" x14ac:dyDescent="0.35">
      <c r="A231">
        <f t="shared" si="3"/>
        <v>2230</v>
      </c>
      <c r="B231" t="s">
        <v>12</v>
      </c>
      <c r="C231" t="s">
        <v>356</v>
      </c>
      <c r="D231">
        <v>10001</v>
      </c>
      <c r="E231">
        <v>1323391</v>
      </c>
    </row>
    <row r="232" spans="1:5" x14ac:dyDescent="0.35">
      <c r="A232">
        <f t="shared" si="3"/>
        <v>2231</v>
      </c>
      <c r="B232" t="s">
        <v>145</v>
      </c>
      <c r="C232" t="s">
        <v>367</v>
      </c>
      <c r="D232">
        <v>50</v>
      </c>
      <c r="E232">
        <v>88</v>
      </c>
    </row>
    <row r="233" spans="1:5" x14ac:dyDescent="0.35">
      <c r="A233">
        <f t="shared" si="3"/>
        <v>2232</v>
      </c>
      <c r="B233" t="s">
        <v>254</v>
      </c>
      <c r="C233" t="s">
        <v>352</v>
      </c>
      <c r="D233">
        <v>10001</v>
      </c>
      <c r="E233">
        <v>822427</v>
      </c>
    </row>
    <row r="234" spans="1:5" x14ac:dyDescent="0.35">
      <c r="A234">
        <f t="shared" si="3"/>
        <v>2233</v>
      </c>
      <c r="B234" t="s">
        <v>170</v>
      </c>
      <c r="C234" t="s">
        <v>352</v>
      </c>
      <c r="D234">
        <v>10001</v>
      </c>
      <c r="E234">
        <v>747358</v>
      </c>
    </row>
    <row r="235" spans="1:5" x14ac:dyDescent="0.35">
      <c r="A235">
        <f t="shared" si="3"/>
        <v>2234</v>
      </c>
      <c r="B235" t="s">
        <v>110</v>
      </c>
      <c r="C235" t="s">
        <v>382</v>
      </c>
      <c r="D235">
        <v>50</v>
      </c>
      <c r="E235">
        <v>2758</v>
      </c>
    </row>
    <row r="236" spans="1:5" x14ac:dyDescent="0.35">
      <c r="A236">
        <f t="shared" si="3"/>
        <v>2235</v>
      </c>
      <c r="B236" t="s">
        <v>91</v>
      </c>
      <c r="C236" t="s">
        <v>376</v>
      </c>
      <c r="D236">
        <v>10000</v>
      </c>
      <c r="E236">
        <v>5003726</v>
      </c>
    </row>
    <row r="237" spans="1:5" x14ac:dyDescent="0.35">
      <c r="A237">
        <f t="shared" si="3"/>
        <v>2236</v>
      </c>
      <c r="B237" t="s">
        <v>0</v>
      </c>
      <c r="C237" t="s">
        <v>352</v>
      </c>
      <c r="D237">
        <v>5000</v>
      </c>
      <c r="E237">
        <v>718514</v>
      </c>
    </row>
    <row r="238" spans="1:5" x14ac:dyDescent="0.35">
      <c r="A238">
        <f t="shared" si="3"/>
        <v>2237</v>
      </c>
      <c r="B238" t="s">
        <v>35</v>
      </c>
      <c r="C238" t="s">
        <v>362</v>
      </c>
      <c r="D238">
        <v>10001</v>
      </c>
      <c r="E238">
        <v>156579</v>
      </c>
    </row>
    <row r="239" spans="1:5" x14ac:dyDescent="0.35">
      <c r="A239">
        <f t="shared" si="3"/>
        <v>2238</v>
      </c>
      <c r="B239" t="s">
        <v>227</v>
      </c>
      <c r="C239" t="s">
        <v>397</v>
      </c>
      <c r="D239">
        <v>10000</v>
      </c>
      <c r="E239">
        <v>710592</v>
      </c>
    </row>
    <row r="240" spans="1:5" x14ac:dyDescent="0.35">
      <c r="A240">
        <f t="shared" si="3"/>
        <v>2239</v>
      </c>
      <c r="B240" t="s">
        <v>60</v>
      </c>
      <c r="C240" t="s">
        <v>370</v>
      </c>
      <c r="D240">
        <v>500</v>
      </c>
      <c r="E240">
        <v>27110</v>
      </c>
    </row>
    <row r="241" spans="1:5" x14ac:dyDescent="0.35">
      <c r="A241">
        <f t="shared" si="3"/>
        <v>2240</v>
      </c>
      <c r="B241" t="s">
        <v>327</v>
      </c>
      <c r="C241" t="s">
        <v>357</v>
      </c>
      <c r="D241">
        <v>5000</v>
      </c>
      <c r="E241">
        <v>17607</v>
      </c>
    </row>
    <row r="242" spans="1:5" x14ac:dyDescent="0.35">
      <c r="A242">
        <f t="shared" si="3"/>
        <v>2241</v>
      </c>
      <c r="B242" t="s">
        <v>303</v>
      </c>
      <c r="C242" t="s">
        <v>367</v>
      </c>
      <c r="D242">
        <v>10</v>
      </c>
      <c r="E242">
        <v>760</v>
      </c>
    </row>
    <row r="243" spans="1:5" x14ac:dyDescent="0.35">
      <c r="A243">
        <f t="shared" si="3"/>
        <v>2242</v>
      </c>
      <c r="B243" t="s">
        <v>240</v>
      </c>
      <c r="C243" t="s">
        <v>359</v>
      </c>
      <c r="D243">
        <v>50</v>
      </c>
      <c r="E243">
        <v>3980</v>
      </c>
    </row>
    <row r="244" spans="1:5" x14ac:dyDescent="0.35">
      <c r="A244">
        <f t="shared" si="3"/>
        <v>2243</v>
      </c>
      <c r="B244" t="s">
        <v>201</v>
      </c>
      <c r="C244" t="s">
        <v>405</v>
      </c>
      <c r="D244">
        <v>200</v>
      </c>
      <c r="E244">
        <v>3372</v>
      </c>
    </row>
    <row r="245" spans="1:5" x14ac:dyDescent="0.35">
      <c r="A245">
        <f t="shared" si="3"/>
        <v>2244</v>
      </c>
      <c r="B245" t="s">
        <v>339</v>
      </c>
      <c r="C245" t="s">
        <v>358</v>
      </c>
      <c r="D245">
        <v>50</v>
      </c>
      <c r="E245">
        <v>1484</v>
      </c>
    </row>
    <row r="246" spans="1:5" x14ac:dyDescent="0.35">
      <c r="A246">
        <f t="shared" si="3"/>
        <v>2245</v>
      </c>
      <c r="B246" t="s">
        <v>132</v>
      </c>
      <c r="C246" t="s">
        <v>360</v>
      </c>
      <c r="D246">
        <v>10000</v>
      </c>
      <c r="E246">
        <v>415663</v>
      </c>
    </row>
    <row r="247" spans="1:5" x14ac:dyDescent="0.35">
      <c r="A247">
        <f t="shared" si="3"/>
        <v>2246</v>
      </c>
      <c r="B247" t="s">
        <v>14</v>
      </c>
      <c r="C247" t="s">
        <v>352</v>
      </c>
      <c r="D247">
        <v>10001</v>
      </c>
      <c r="E247">
        <v>496700</v>
      </c>
    </row>
    <row r="248" spans="1:5" x14ac:dyDescent="0.35">
      <c r="A248">
        <f t="shared" si="3"/>
        <v>2247</v>
      </c>
      <c r="B248" t="s">
        <v>14</v>
      </c>
      <c r="C248" t="s">
        <v>352</v>
      </c>
      <c r="D248">
        <v>10001</v>
      </c>
      <c r="E248">
        <v>496747</v>
      </c>
    </row>
    <row r="249" spans="1:5" x14ac:dyDescent="0.35">
      <c r="A249">
        <f t="shared" si="3"/>
        <v>2248</v>
      </c>
      <c r="B249" t="s">
        <v>14</v>
      </c>
      <c r="C249" t="s">
        <v>352</v>
      </c>
      <c r="D249">
        <v>10001</v>
      </c>
      <c r="E249">
        <v>496747</v>
      </c>
    </row>
    <row r="250" spans="1:5" x14ac:dyDescent="0.35">
      <c r="A250">
        <f t="shared" si="3"/>
        <v>2249</v>
      </c>
      <c r="B250" t="s">
        <v>14</v>
      </c>
      <c r="C250" t="s">
        <v>352</v>
      </c>
      <c r="D250">
        <v>10001</v>
      </c>
      <c r="E250">
        <v>496747</v>
      </c>
    </row>
    <row r="251" spans="1:5" x14ac:dyDescent="0.35">
      <c r="A251">
        <f t="shared" si="3"/>
        <v>2250</v>
      </c>
      <c r="B251" t="s">
        <v>194</v>
      </c>
      <c r="C251" t="s">
        <v>369</v>
      </c>
      <c r="D251">
        <v>500</v>
      </c>
      <c r="E251">
        <v>5065</v>
      </c>
    </row>
    <row r="252" spans="1:5" x14ac:dyDescent="0.35">
      <c r="A252">
        <f t="shared" si="3"/>
        <v>2251</v>
      </c>
      <c r="B252" t="s">
        <v>194</v>
      </c>
      <c r="C252" t="s">
        <v>369</v>
      </c>
      <c r="D252">
        <v>500</v>
      </c>
      <c r="E252">
        <v>5065</v>
      </c>
    </row>
    <row r="253" spans="1:5" x14ac:dyDescent="0.35">
      <c r="A253">
        <f t="shared" si="3"/>
        <v>2252</v>
      </c>
      <c r="B253" t="s">
        <v>151</v>
      </c>
      <c r="C253" t="s">
        <v>368</v>
      </c>
      <c r="D253">
        <v>10</v>
      </c>
      <c r="E253">
        <v>321</v>
      </c>
    </row>
    <row r="254" spans="1:5" x14ac:dyDescent="0.35">
      <c r="A254">
        <f t="shared" si="3"/>
        <v>2253</v>
      </c>
      <c r="B254" t="s">
        <v>302</v>
      </c>
      <c r="C254" t="s">
        <v>369</v>
      </c>
      <c r="D254">
        <v>50</v>
      </c>
      <c r="E254">
        <v>124</v>
      </c>
    </row>
    <row r="255" spans="1:5" x14ac:dyDescent="0.35">
      <c r="A255">
        <f t="shared" si="3"/>
        <v>2254</v>
      </c>
      <c r="B255" t="s">
        <v>12</v>
      </c>
      <c r="C255" t="s">
        <v>356</v>
      </c>
      <c r="D255">
        <v>10001</v>
      </c>
      <c r="E255">
        <v>1323392</v>
      </c>
    </row>
    <row r="256" spans="1:5" x14ac:dyDescent="0.35">
      <c r="A256">
        <f t="shared" si="3"/>
        <v>2255</v>
      </c>
      <c r="B256" t="s">
        <v>38</v>
      </c>
      <c r="C256" t="s">
        <v>364</v>
      </c>
      <c r="D256">
        <v>5000</v>
      </c>
      <c r="E256">
        <v>9171</v>
      </c>
    </row>
    <row r="257" spans="1:5" x14ac:dyDescent="0.35">
      <c r="A257">
        <f t="shared" si="3"/>
        <v>2256</v>
      </c>
      <c r="B257" t="s">
        <v>306</v>
      </c>
      <c r="C257" t="s">
        <v>387</v>
      </c>
      <c r="D257">
        <v>200</v>
      </c>
      <c r="E257">
        <v>29447</v>
      </c>
    </row>
    <row r="258" spans="1:5" x14ac:dyDescent="0.35">
      <c r="A258">
        <f t="shared" si="3"/>
        <v>2257</v>
      </c>
      <c r="B258" t="s">
        <v>203</v>
      </c>
      <c r="C258" t="s">
        <v>352</v>
      </c>
      <c r="D258">
        <v>50</v>
      </c>
      <c r="E258">
        <v>418</v>
      </c>
    </row>
    <row r="259" spans="1:5" x14ac:dyDescent="0.35">
      <c r="A259">
        <f t="shared" ref="A259:A314" si="4">ROW()+1999</f>
        <v>2258</v>
      </c>
      <c r="B259" t="s">
        <v>331</v>
      </c>
      <c r="C259" t="s">
        <v>396</v>
      </c>
      <c r="D259">
        <v>50</v>
      </c>
      <c r="E259">
        <v>537</v>
      </c>
    </row>
    <row r="260" spans="1:5" x14ac:dyDescent="0.35">
      <c r="A260">
        <f t="shared" si="4"/>
        <v>2259</v>
      </c>
      <c r="B260" t="s">
        <v>241</v>
      </c>
      <c r="C260" t="s">
        <v>352</v>
      </c>
      <c r="D260">
        <v>50</v>
      </c>
      <c r="E260">
        <v>401</v>
      </c>
    </row>
    <row r="261" spans="1:5" x14ac:dyDescent="0.35">
      <c r="A261">
        <f t="shared" si="4"/>
        <v>2260</v>
      </c>
      <c r="B261" t="s">
        <v>202</v>
      </c>
      <c r="C261" t="s">
        <v>374</v>
      </c>
      <c r="D261">
        <v>200</v>
      </c>
      <c r="E261">
        <v>5193</v>
      </c>
    </row>
    <row r="262" spans="1:5" x14ac:dyDescent="0.35">
      <c r="A262">
        <f t="shared" si="4"/>
        <v>2261</v>
      </c>
      <c r="B262" t="s">
        <v>12</v>
      </c>
      <c r="C262" t="s">
        <v>356</v>
      </c>
      <c r="D262">
        <v>10001</v>
      </c>
      <c r="E262">
        <v>1323396</v>
      </c>
    </row>
    <row r="263" spans="1:5" x14ac:dyDescent="0.35">
      <c r="A263">
        <f t="shared" si="4"/>
        <v>2262</v>
      </c>
      <c r="B263" t="s">
        <v>12</v>
      </c>
      <c r="C263" t="s">
        <v>356</v>
      </c>
      <c r="D263">
        <v>10001</v>
      </c>
      <c r="E263">
        <v>1323398</v>
      </c>
    </row>
    <row r="264" spans="1:5" x14ac:dyDescent="0.35">
      <c r="A264">
        <f t="shared" si="4"/>
        <v>2263</v>
      </c>
      <c r="B264" t="s">
        <v>182</v>
      </c>
      <c r="C264" t="s">
        <v>356</v>
      </c>
      <c r="D264">
        <v>10001</v>
      </c>
      <c r="E264">
        <v>1798071</v>
      </c>
    </row>
    <row r="265" spans="1:5" x14ac:dyDescent="0.35">
      <c r="A265">
        <f t="shared" si="4"/>
        <v>2264</v>
      </c>
      <c r="B265" t="s">
        <v>106</v>
      </c>
      <c r="C265" t="s">
        <v>379</v>
      </c>
      <c r="D265">
        <v>500</v>
      </c>
      <c r="E265">
        <v>15227</v>
      </c>
    </row>
    <row r="266" spans="1:5" x14ac:dyDescent="0.35">
      <c r="A266">
        <f t="shared" si="4"/>
        <v>2265</v>
      </c>
      <c r="B266" t="s">
        <v>12</v>
      </c>
      <c r="C266" t="s">
        <v>356</v>
      </c>
      <c r="D266">
        <v>10001</v>
      </c>
      <c r="E266">
        <v>1323417</v>
      </c>
    </row>
    <row r="267" spans="1:5" x14ac:dyDescent="0.35">
      <c r="A267">
        <f t="shared" si="4"/>
        <v>2266</v>
      </c>
      <c r="B267" t="s">
        <v>9</v>
      </c>
      <c r="C267" t="s">
        <v>355</v>
      </c>
      <c r="D267">
        <v>10001</v>
      </c>
      <c r="E267">
        <v>883944</v>
      </c>
    </row>
    <row r="268" spans="1:5" x14ac:dyDescent="0.35">
      <c r="A268">
        <f t="shared" si="4"/>
        <v>2267</v>
      </c>
      <c r="B268" t="s">
        <v>263</v>
      </c>
      <c r="C268" t="s">
        <v>413</v>
      </c>
      <c r="D268">
        <v>10000</v>
      </c>
      <c r="E268">
        <v>282358</v>
      </c>
    </row>
    <row r="269" spans="1:5" x14ac:dyDescent="0.35">
      <c r="A269">
        <f t="shared" si="4"/>
        <v>2268</v>
      </c>
      <c r="B269" t="s">
        <v>195</v>
      </c>
      <c r="C269" t="s">
        <v>403</v>
      </c>
      <c r="D269">
        <v>10000</v>
      </c>
      <c r="E269">
        <v>510772</v>
      </c>
    </row>
    <row r="270" spans="1:5" x14ac:dyDescent="0.35">
      <c r="A270">
        <f t="shared" si="4"/>
        <v>2269</v>
      </c>
      <c r="B270" t="s">
        <v>287</v>
      </c>
      <c r="C270" t="s">
        <v>397</v>
      </c>
      <c r="D270">
        <v>1000</v>
      </c>
      <c r="E270">
        <v>106463</v>
      </c>
    </row>
    <row r="271" spans="1:5" x14ac:dyDescent="0.35">
      <c r="A271">
        <f t="shared" si="4"/>
        <v>2270</v>
      </c>
      <c r="B271" t="s">
        <v>315</v>
      </c>
      <c r="C271" t="s">
        <v>405</v>
      </c>
      <c r="D271">
        <v>50</v>
      </c>
      <c r="E271">
        <v>21102</v>
      </c>
    </row>
    <row r="272" spans="1:5" x14ac:dyDescent="0.35">
      <c r="A272">
        <f t="shared" si="4"/>
        <v>2271</v>
      </c>
      <c r="B272" t="s">
        <v>0</v>
      </c>
      <c r="C272" t="s">
        <v>352</v>
      </c>
      <c r="D272">
        <v>5000</v>
      </c>
      <c r="E272">
        <v>718533</v>
      </c>
    </row>
    <row r="273" spans="1:5" x14ac:dyDescent="0.35">
      <c r="A273">
        <f t="shared" si="4"/>
        <v>2272</v>
      </c>
      <c r="B273" t="s">
        <v>54</v>
      </c>
      <c r="C273" t="s">
        <v>352</v>
      </c>
      <c r="D273">
        <v>50</v>
      </c>
      <c r="E273">
        <v>1484</v>
      </c>
    </row>
    <row r="274" spans="1:5" x14ac:dyDescent="0.35">
      <c r="A274">
        <f t="shared" si="4"/>
        <v>2273</v>
      </c>
      <c r="B274" t="s">
        <v>278</v>
      </c>
      <c r="C274" t="s">
        <v>374</v>
      </c>
      <c r="D274">
        <v>50</v>
      </c>
      <c r="E274">
        <v>3066</v>
      </c>
    </row>
    <row r="275" spans="1:5" x14ac:dyDescent="0.35">
      <c r="A275">
        <f t="shared" si="4"/>
        <v>2274</v>
      </c>
      <c r="B275" t="s">
        <v>0</v>
      </c>
      <c r="C275" t="s">
        <v>352</v>
      </c>
      <c r="D275">
        <v>5000</v>
      </c>
      <c r="E275">
        <v>718626</v>
      </c>
    </row>
    <row r="276" spans="1:5" x14ac:dyDescent="0.35">
      <c r="A276">
        <f t="shared" si="4"/>
        <v>2275</v>
      </c>
      <c r="B276" t="s">
        <v>249</v>
      </c>
      <c r="C276" t="s">
        <v>360</v>
      </c>
      <c r="D276">
        <v>200</v>
      </c>
      <c r="E276">
        <v>7132</v>
      </c>
    </row>
    <row r="277" spans="1:5" x14ac:dyDescent="0.35">
      <c r="A277">
        <f t="shared" si="4"/>
        <v>2276</v>
      </c>
      <c r="B277" t="s">
        <v>267</v>
      </c>
      <c r="C277" t="s">
        <v>410</v>
      </c>
      <c r="D277">
        <v>200</v>
      </c>
      <c r="E277">
        <v>1124</v>
      </c>
    </row>
    <row r="278" spans="1:5" x14ac:dyDescent="0.35">
      <c r="A278">
        <f t="shared" si="4"/>
        <v>2277</v>
      </c>
      <c r="B278" t="s">
        <v>147</v>
      </c>
      <c r="C278" t="s">
        <v>391</v>
      </c>
      <c r="D278">
        <v>50</v>
      </c>
      <c r="E278">
        <v>31086</v>
      </c>
    </row>
    <row r="279" spans="1:5" x14ac:dyDescent="0.35">
      <c r="A279">
        <f t="shared" si="4"/>
        <v>2278</v>
      </c>
      <c r="B279" t="s">
        <v>180</v>
      </c>
      <c r="C279" t="s">
        <v>400</v>
      </c>
      <c r="D279">
        <v>10</v>
      </c>
      <c r="E279">
        <v>397</v>
      </c>
    </row>
    <row r="280" spans="1:5" x14ac:dyDescent="0.35">
      <c r="A280">
        <f t="shared" si="4"/>
        <v>2279</v>
      </c>
      <c r="B280" t="s">
        <v>79</v>
      </c>
      <c r="C280" t="s">
        <v>369</v>
      </c>
      <c r="D280">
        <v>50</v>
      </c>
      <c r="E280">
        <v>5031</v>
      </c>
    </row>
    <row r="281" spans="1:5" x14ac:dyDescent="0.35">
      <c r="A281">
        <f t="shared" si="4"/>
        <v>2280</v>
      </c>
      <c r="B281" t="s">
        <v>219</v>
      </c>
      <c r="C281" t="s">
        <v>408</v>
      </c>
      <c r="D281">
        <v>10</v>
      </c>
      <c r="E281">
        <v>3426</v>
      </c>
    </row>
    <row r="282" spans="1:5" x14ac:dyDescent="0.35">
      <c r="A282">
        <f t="shared" si="4"/>
        <v>2281</v>
      </c>
      <c r="B282" t="s">
        <v>77</v>
      </c>
      <c r="C282" t="s">
        <v>375</v>
      </c>
      <c r="D282">
        <v>50</v>
      </c>
      <c r="E282">
        <v>26690</v>
      </c>
    </row>
    <row r="283" spans="1:5" x14ac:dyDescent="0.35">
      <c r="A283">
        <f t="shared" si="4"/>
        <v>2282</v>
      </c>
      <c r="B283" t="s">
        <v>126</v>
      </c>
      <c r="C283" t="s">
        <v>386</v>
      </c>
      <c r="D283">
        <v>50</v>
      </c>
      <c r="E283">
        <v>1367</v>
      </c>
    </row>
    <row r="284" spans="1:5" x14ac:dyDescent="0.35">
      <c r="A284">
        <f t="shared" si="4"/>
        <v>2283</v>
      </c>
      <c r="B284" t="s">
        <v>140</v>
      </c>
      <c r="C284" t="s">
        <v>352</v>
      </c>
      <c r="D284">
        <v>50</v>
      </c>
      <c r="E284">
        <v>1489</v>
      </c>
    </row>
    <row r="285" spans="1:5" x14ac:dyDescent="0.35">
      <c r="A285">
        <f t="shared" si="4"/>
        <v>2284</v>
      </c>
      <c r="B285" t="s">
        <v>164</v>
      </c>
      <c r="C285" t="s">
        <v>397</v>
      </c>
      <c r="D285">
        <v>200</v>
      </c>
      <c r="E285">
        <v>8879</v>
      </c>
    </row>
    <row r="286" spans="1:5" x14ac:dyDescent="0.35">
      <c r="A286">
        <f t="shared" si="4"/>
        <v>2285</v>
      </c>
      <c r="B286" t="s">
        <v>14</v>
      </c>
      <c r="C286" t="s">
        <v>352</v>
      </c>
      <c r="D286">
        <v>10001</v>
      </c>
      <c r="E286">
        <v>496708</v>
      </c>
    </row>
    <row r="287" spans="1:5" x14ac:dyDescent="0.35">
      <c r="A287">
        <f t="shared" si="4"/>
        <v>2286</v>
      </c>
      <c r="B287" t="s">
        <v>14</v>
      </c>
      <c r="C287" t="s">
        <v>352</v>
      </c>
      <c r="D287">
        <v>10001</v>
      </c>
      <c r="E287">
        <v>496726</v>
      </c>
    </row>
    <row r="288" spans="1:5" x14ac:dyDescent="0.35">
      <c r="A288">
        <f t="shared" si="4"/>
        <v>2287</v>
      </c>
      <c r="B288" t="s">
        <v>14</v>
      </c>
      <c r="C288" t="s">
        <v>352</v>
      </c>
      <c r="D288">
        <v>10001</v>
      </c>
      <c r="E288">
        <v>496749</v>
      </c>
    </row>
    <row r="289" spans="1:5" x14ac:dyDescent="0.35">
      <c r="A289">
        <f t="shared" si="4"/>
        <v>2288</v>
      </c>
      <c r="B289" t="s">
        <v>225</v>
      </c>
      <c r="C289" t="s">
        <v>409</v>
      </c>
      <c r="D289">
        <v>10000</v>
      </c>
      <c r="E289">
        <v>102571</v>
      </c>
    </row>
    <row r="290" spans="1:5" x14ac:dyDescent="0.35">
      <c r="A290">
        <f t="shared" si="4"/>
        <v>2289</v>
      </c>
      <c r="B290" t="s">
        <v>14</v>
      </c>
      <c r="C290" t="s">
        <v>352</v>
      </c>
      <c r="D290">
        <v>10001</v>
      </c>
      <c r="E290">
        <v>496694</v>
      </c>
    </row>
    <row r="291" spans="1:5" x14ac:dyDescent="0.35">
      <c r="A291">
        <f t="shared" si="4"/>
        <v>2290</v>
      </c>
      <c r="B291" t="s">
        <v>229</v>
      </c>
      <c r="C291" t="s">
        <v>378</v>
      </c>
      <c r="D291">
        <v>5000</v>
      </c>
      <c r="E291">
        <v>126475</v>
      </c>
    </row>
    <row r="292" spans="1:5" x14ac:dyDescent="0.35">
      <c r="A292">
        <f t="shared" si="4"/>
        <v>2291</v>
      </c>
      <c r="B292" t="s">
        <v>262</v>
      </c>
      <c r="C292" t="s">
        <v>187</v>
      </c>
      <c r="D292">
        <v>50</v>
      </c>
      <c r="E292">
        <v>3163</v>
      </c>
    </row>
    <row r="293" spans="1:5" x14ac:dyDescent="0.35">
      <c r="A293">
        <f t="shared" si="4"/>
        <v>2292</v>
      </c>
      <c r="B293" t="s">
        <v>175</v>
      </c>
      <c r="C293" t="s">
        <v>369</v>
      </c>
      <c r="D293">
        <v>5000</v>
      </c>
      <c r="E293">
        <v>1243143</v>
      </c>
    </row>
    <row r="294" spans="1:5" x14ac:dyDescent="0.35">
      <c r="A294">
        <f t="shared" si="4"/>
        <v>2293</v>
      </c>
      <c r="B294" t="s">
        <v>12</v>
      </c>
      <c r="C294" t="s">
        <v>356</v>
      </c>
      <c r="D294">
        <v>10001</v>
      </c>
      <c r="E294">
        <v>1323427</v>
      </c>
    </row>
    <row r="295" spans="1:5" x14ac:dyDescent="0.35">
      <c r="A295">
        <f t="shared" si="4"/>
        <v>2294</v>
      </c>
      <c r="B295" t="s">
        <v>66</v>
      </c>
      <c r="C295" t="s">
        <v>352</v>
      </c>
      <c r="D295">
        <v>10001</v>
      </c>
      <c r="E295">
        <v>1325176</v>
      </c>
    </row>
    <row r="296" spans="1:5" x14ac:dyDescent="0.35">
      <c r="A296">
        <f t="shared" si="4"/>
        <v>2295</v>
      </c>
      <c r="B296" t="s">
        <v>201</v>
      </c>
      <c r="C296" t="s">
        <v>405</v>
      </c>
      <c r="D296">
        <v>200</v>
      </c>
      <c r="E296">
        <v>3372</v>
      </c>
    </row>
    <row r="297" spans="1:5" x14ac:dyDescent="0.35">
      <c r="A297">
        <f t="shared" si="4"/>
        <v>2296</v>
      </c>
      <c r="B297" t="s">
        <v>321</v>
      </c>
      <c r="C297" t="s">
        <v>420</v>
      </c>
      <c r="D297">
        <v>10001</v>
      </c>
      <c r="E297">
        <v>464978</v>
      </c>
    </row>
    <row r="298" spans="1:5" x14ac:dyDescent="0.35">
      <c r="A298">
        <f t="shared" si="4"/>
        <v>2297</v>
      </c>
      <c r="B298" t="s">
        <v>91</v>
      </c>
      <c r="C298" t="s">
        <v>376</v>
      </c>
      <c r="D298">
        <v>10000</v>
      </c>
      <c r="E298">
        <v>5003598</v>
      </c>
    </row>
    <row r="299" spans="1:5" x14ac:dyDescent="0.35">
      <c r="A299">
        <f t="shared" si="4"/>
        <v>2298</v>
      </c>
      <c r="B299" t="s">
        <v>9</v>
      </c>
      <c r="C299" t="s">
        <v>355</v>
      </c>
      <c r="D299">
        <v>10001</v>
      </c>
      <c r="E299">
        <v>883810</v>
      </c>
    </row>
    <row r="300" spans="1:5" x14ac:dyDescent="0.35">
      <c r="A300">
        <f t="shared" si="4"/>
        <v>2299</v>
      </c>
      <c r="B300" t="s">
        <v>234</v>
      </c>
      <c r="C300" t="s">
        <v>367</v>
      </c>
      <c r="D300">
        <v>200</v>
      </c>
      <c r="E300">
        <v>20027</v>
      </c>
    </row>
    <row r="301" spans="1:5" x14ac:dyDescent="0.35">
      <c r="A301">
        <f t="shared" si="4"/>
        <v>2300</v>
      </c>
      <c r="B301" t="s">
        <v>217</v>
      </c>
      <c r="C301" t="s">
        <v>404</v>
      </c>
      <c r="D301">
        <v>10</v>
      </c>
      <c r="E301">
        <v>57</v>
      </c>
    </row>
    <row r="302" spans="1:5" x14ac:dyDescent="0.35">
      <c r="A302">
        <f t="shared" si="4"/>
        <v>2301</v>
      </c>
      <c r="B302" t="s">
        <v>211</v>
      </c>
      <c r="C302" t="s">
        <v>362</v>
      </c>
      <c r="D302">
        <v>200</v>
      </c>
      <c r="E302">
        <v>2136</v>
      </c>
    </row>
    <row r="303" spans="1:5" x14ac:dyDescent="0.35">
      <c r="A303">
        <f t="shared" si="4"/>
        <v>2302</v>
      </c>
      <c r="B303" t="s">
        <v>9</v>
      </c>
      <c r="C303" t="s">
        <v>355</v>
      </c>
      <c r="D303">
        <v>10001</v>
      </c>
      <c r="E303">
        <v>883829</v>
      </c>
    </row>
    <row r="304" spans="1:5" x14ac:dyDescent="0.35">
      <c r="A304">
        <f t="shared" si="4"/>
        <v>2303</v>
      </c>
      <c r="B304" t="s">
        <v>90</v>
      </c>
      <c r="C304" t="s">
        <v>356</v>
      </c>
      <c r="D304">
        <v>10001</v>
      </c>
      <c r="E304">
        <v>1798566</v>
      </c>
    </row>
    <row r="305" spans="1:5" x14ac:dyDescent="0.35">
      <c r="A305">
        <f t="shared" si="4"/>
        <v>2304</v>
      </c>
      <c r="B305" t="s">
        <v>31</v>
      </c>
      <c r="C305" t="s">
        <v>361</v>
      </c>
      <c r="D305">
        <v>200</v>
      </c>
      <c r="E305">
        <v>6245</v>
      </c>
    </row>
    <row r="306" spans="1:5" x14ac:dyDescent="0.35">
      <c r="A306">
        <f t="shared" si="4"/>
        <v>2305</v>
      </c>
      <c r="B306" t="s">
        <v>131</v>
      </c>
      <c r="C306" t="s">
        <v>387</v>
      </c>
      <c r="D306">
        <v>500</v>
      </c>
      <c r="E306">
        <v>49114</v>
      </c>
    </row>
    <row r="307" spans="1:5" x14ac:dyDescent="0.35">
      <c r="A307">
        <f t="shared" si="4"/>
        <v>2306</v>
      </c>
      <c r="B307" t="s">
        <v>138</v>
      </c>
      <c r="C307" t="s">
        <v>389</v>
      </c>
      <c r="D307">
        <v>50</v>
      </c>
      <c r="E307">
        <v>2646</v>
      </c>
    </row>
    <row r="308" spans="1:5" x14ac:dyDescent="0.35">
      <c r="A308">
        <f t="shared" si="4"/>
        <v>2307</v>
      </c>
      <c r="B308" t="s">
        <v>280</v>
      </c>
      <c r="C308" t="s">
        <v>364</v>
      </c>
      <c r="D308">
        <v>10</v>
      </c>
      <c r="E308">
        <v>37</v>
      </c>
    </row>
    <row r="309" spans="1:5" x14ac:dyDescent="0.35">
      <c r="A309">
        <f t="shared" si="4"/>
        <v>2308</v>
      </c>
      <c r="B309" t="s">
        <v>165</v>
      </c>
      <c r="C309" t="s">
        <v>352</v>
      </c>
      <c r="D309">
        <v>50</v>
      </c>
      <c r="E309">
        <v>1080</v>
      </c>
    </row>
    <row r="310" spans="1:5" x14ac:dyDescent="0.35">
      <c r="A310">
        <f t="shared" si="4"/>
        <v>2309</v>
      </c>
      <c r="B310" t="s">
        <v>292</v>
      </c>
      <c r="C310" t="s">
        <v>357</v>
      </c>
      <c r="D310">
        <v>50</v>
      </c>
      <c r="E310">
        <v>1270</v>
      </c>
    </row>
    <row r="311" spans="1:5" x14ac:dyDescent="0.35">
      <c r="A311">
        <f t="shared" si="4"/>
        <v>2310</v>
      </c>
      <c r="B311" t="s">
        <v>342</v>
      </c>
      <c r="C311" t="s">
        <v>352</v>
      </c>
      <c r="D311">
        <v>500</v>
      </c>
      <c r="E311">
        <v>4830</v>
      </c>
    </row>
    <row r="312" spans="1:5" x14ac:dyDescent="0.35">
      <c r="A312">
        <f t="shared" si="4"/>
        <v>2311</v>
      </c>
      <c r="B312" t="s">
        <v>272</v>
      </c>
      <c r="C312" t="s">
        <v>352</v>
      </c>
      <c r="D312">
        <v>10</v>
      </c>
      <c r="E312">
        <v>1777</v>
      </c>
    </row>
    <row r="313" spans="1:5" x14ac:dyDescent="0.35">
      <c r="A313">
        <f t="shared" si="4"/>
        <v>2312</v>
      </c>
      <c r="B313" t="s">
        <v>124</v>
      </c>
      <c r="C313" t="s">
        <v>352</v>
      </c>
      <c r="D313">
        <v>50</v>
      </c>
      <c r="E313">
        <v>969</v>
      </c>
    </row>
    <row r="314" spans="1:5" x14ac:dyDescent="0.35">
      <c r="A314">
        <f t="shared" si="4"/>
        <v>2313</v>
      </c>
      <c r="B314" t="s">
        <v>265</v>
      </c>
      <c r="C314" t="s">
        <v>356</v>
      </c>
      <c r="D314">
        <v>10000</v>
      </c>
      <c r="E314">
        <v>85516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4"/>
  <sheetViews>
    <sheetView tabSelected="1" workbookViewId="0">
      <selection activeCell="F11" sqref="F11"/>
    </sheetView>
  </sheetViews>
  <sheetFormatPr defaultRowHeight="14.5" x14ac:dyDescent="0.35"/>
  <cols>
    <col min="1" max="1" width="9.1796875" bestFit="1" customWidth="1"/>
    <col min="2" max="2" width="19.1796875" bestFit="1" customWidth="1"/>
    <col min="3" max="3" width="35.81640625" customWidth="1"/>
    <col min="4" max="4" width="14.1796875" bestFit="1" customWidth="1"/>
  </cols>
  <sheetData>
    <row r="1" spans="1:4" x14ac:dyDescent="0.35">
      <c r="A1" s="1" t="s">
        <v>481</v>
      </c>
      <c r="B1" s="1" t="s">
        <v>430</v>
      </c>
      <c r="C1" s="1" t="s">
        <v>424</v>
      </c>
      <c r="D1" s="1" t="s">
        <v>429</v>
      </c>
    </row>
    <row r="2" spans="1:4" x14ac:dyDescent="0.35">
      <c r="A2">
        <f>ROW()+2999</f>
        <v>3001</v>
      </c>
      <c r="B2" t="s">
        <v>347</v>
      </c>
      <c r="C2" t="s">
        <v>346</v>
      </c>
      <c r="D2">
        <v>23</v>
      </c>
    </row>
    <row r="3" spans="1:4" x14ac:dyDescent="0.35">
      <c r="A3">
        <f t="shared" ref="A3:A66" si="0">ROW()+2999</f>
        <v>3002</v>
      </c>
      <c r="B3" t="s">
        <v>347</v>
      </c>
      <c r="C3" t="s">
        <v>346</v>
      </c>
      <c r="D3">
        <v>196</v>
      </c>
    </row>
    <row r="4" spans="1:4" x14ac:dyDescent="0.35">
      <c r="A4">
        <f t="shared" si="0"/>
        <v>3003</v>
      </c>
      <c r="B4" t="s">
        <v>347</v>
      </c>
      <c r="C4" t="s">
        <v>346</v>
      </c>
      <c r="D4">
        <v>26</v>
      </c>
    </row>
    <row r="5" spans="1:4" x14ac:dyDescent="0.35">
      <c r="A5">
        <f t="shared" si="0"/>
        <v>3004</v>
      </c>
      <c r="B5" t="s">
        <v>347</v>
      </c>
      <c r="C5" t="s">
        <v>5</v>
      </c>
      <c r="D5">
        <v>1</v>
      </c>
    </row>
    <row r="6" spans="1:4" x14ac:dyDescent="0.35">
      <c r="A6">
        <f t="shared" si="0"/>
        <v>3005</v>
      </c>
      <c r="B6" t="s">
        <v>347</v>
      </c>
      <c r="C6" t="s">
        <v>5</v>
      </c>
      <c r="D6">
        <v>1</v>
      </c>
    </row>
    <row r="7" spans="1:4" x14ac:dyDescent="0.35">
      <c r="A7">
        <f t="shared" si="0"/>
        <v>3006</v>
      </c>
      <c r="B7" t="s">
        <v>347</v>
      </c>
      <c r="C7" t="s">
        <v>5</v>
      </c>
      <c r="D7">
        <v>1</v>
      </c>
    </row>
    <row r="8" spans="1:4" x14ac:dyDescent="0.35">
      <c r="A8">
        <f t="shared" si="0"/>
        <v>3007</v>
      </c>
      <c r="B8" t="s">
        <v>347</v>
      </c>
      <c r="C8" t="s">
        <v>349</v>
      </c>
      <c r="D8">
        <v>1</v>
      </c>
    </row>
    <row r="9" spans="1:4" x14ac:dyDescent="0.35">
      <c r="A9">
        <f t="shared" si="0"/>
        <v>3008</v>
      </c>
      <c r="B9" t="s">
        <v>347</v>
      </c>
      <c r="C9" t="s">
        <v>349</v>
      </c>
      <c r="D9">
        <v>1</v>
      </c>
    </row>
    <row r="10" spans="1:4" x14ac:dyDescent="0.35">
      <c r="A10">
        <f t="shared" si="0"/>
        <v>3009</v>
      </c>
      <c r="B10" t="s">
        <v>347</v>
      </c>
      <c r="C10" t="s">
        <v>2</v>
      </c>
      <c r="D10">
        <v>1</v>
      </c>
    </row>
    <row r="11" spans="1:4" x14ac:dyDescent="0.35">
      <c r="A11">
        <f t="shared" si="0"/>
        <v>3010</v>
      </c>
      <c r="B11" t="s">
        <v>347</v>
      </c>
      <c r="C11" t="s">
        <v>2</v>
      </c>
      <c r="D11">
        <v>1</v>
      </c>
    </row>
    <row r="12" spans="1:4" x14ac:dyDescent="0.35">
      <c r="A12">
        <f t="shared" si="0"/>
        <v>3011</v>
      </c>
      <c r="B12" t="s">
        <v>347</v>
      </c>
      <c r="C12" t="s">
        <v>349</v>
      </c>
      <c r="D12">
        <v>5</v>
      </c>
    </row>
    <row r="13" spans="1:4" x14ac:dyDescent="0.35">
      <c r="A13">
        <f t="shared" si="0"/>
        <v>3012</v>
      </c>
      <c r="B13" t="s">
        <v>347</v>
      </c>
      <c r="C13" t="s">
        <v>349</v>
      </c>
      <c r="D13">
        <v>1</v>
      </c>
    </row>
    <row r="14" spans="1:4" x14ac:dyDescent="0.35">
      <c r="A14">
        <f t="shared" si="0"/>
        <v>3013</v>
      </c>
      <c r="B14" t="s">
        <v>347</v>
      </c>
      <c r="C14" t="s">
        <v>346</v>
      </c>
      <c r="D14">
        <v>1</v>
      </c>
    </row>
    <row r="15" spans="1:4" x14ac:dyDescent="0.35">
      <c r="A15">
        <f t="shared" si="0"/>
        <v>3014</v>
      </c>
      <c r="B15" t="s">
        <v>347</v>
      </c>
      <c r="C15" t="s">
        <v>346</v>
      </c>
      <c r="D15">
        <v>1</v>
      </c>
    </row>
    <row r="16" spans="1:4" x14ac:dyDescent="0.35">
      <c r="A16">
        <f t="shared" si="0"/>
        <v>3015</v>
      </c>
      <c r="B16" t="s">
        <v>347</v>
      </c>
      <c r="C16" t="s">
        <v>349</v>
      </c>
      <c r="D16">
        <v>5</v>
      </c>
    </row>
    <row r="17" spans="1:4" x14ac:dyDescent="0.35">
      <c r="A17">
        <f t="shared" si="0"/>
        <v>3016</v>
      </c>
      <c r="B17" t="s">
        <v>347</v>
      </c>
      <c r="C17" t="s">
        <v>346</v>
      </c>
      <c r="D17">
        <v>1</v>
      </c>
    </row>
    <row r="18" spans="1:4" x14ac:dyDescent="0.35">
      <c r="A18">
        <f t="shared" si="0"/>
        <v>3017</v>
      </c>
      <c r="B18" t="s">
        <v>347</v>
      </c>
      <c r="C18" t="s">
        <v>346</v>
      </c>
      <c r="D18">
        <v>5</v>
      </c>
    </row>
    <row r="19" spans="1:4" x14ac:dyDescent="0.35">
      <c r="A19">
        <f t="shared" si="0"/>
        <v>3018</v>
      </c>
      <c r="B19" t="s">
        <v>347</v>
      </c>
      <c r="C19" t="s">
        <v>346</v>
      </c>
      <c r="D19">
        <v>1</v>
      </c>
    </row>
    <row r="20" spans="1:4" x14ac:dyDescent="0.35">
      <c r="A20">
        <f t="shared" si="0"/>
        <v>3019</v>
      </c>
      <c r="B20" t="s">
        <v>347</v>
      </c>
      <c r="C20" t="s">
        <v>346</v>
      </c>
      <c r="D20">
        <v>2</v>
      </c>
    </row>
    <row r="21" spans="1:4" x14ac:dyDescent="0.35">
      <c r="A21">
        <f t="shared" si="0"/>
        <v>3020</v>
      </c>
      <c r="B21" t="s">
        <v>347</v>
      </c>
      <c r="C21" t="s">
        <v>349</v>
      </c>
      <c r="D21">
        <v>1</v>
      </c>
    </row>
    <row r="22" spans="1:4" x14ac:dyDescent="0.35">
      <c r="A22">
        <f t="shared" si="0"/>
        <v>3021</v>
      </c>
      <c r="B22" t="s">
        <v>348</v>
      </c>
      <c r="C22" t="s">
        <v>5</v>
      </c>
      <c r="D22">
        <v>2</v>
      </c>
    </row>
    <row r="23" spans="1:4" x14ac:dyDescent="0.35">
      <c r="A23">
        <f t="shared" si="0"/>
        <v>3022</v>
      </c>
      <c r="B23" t="s">
        <v>347</v>
      </c>
      <c r="C23" t="s">
        <v>349</v>
      </c>
      <c r="D23">
        <v>5</v>
      </c>
    </row>
    <row r="24" spans="1:4" x14ac:dyDescent="0.35">
      <c r="A24">
        <f t="shared" si="0"/>
        <v>3023</v>
      </c>
      <c r="B24" t="s">
        <v>347</v>
      </c>
      <c r="C24" t="s">
        <v>349</v>
      </c>
      <c r="D24">
        <v>1</v>
      </c>
    </row>
    <row r="25" spans="1:4" x14ac:dyDescent="0.35">
      <c r="A25">
        <f t="shared" si="0"/>
        <v>3024</v>
      </c>
      <c r="B25" t="s">
        <v>347</v>
      </c>
      <c r="C25" t="s">
        <v>2</v>
      </c>
      <c r="D25">
        <v>1</v>
      </c>
    </row>
    <row r="26" spans="1:4" x14ac:dyDescent="0.35">
      <c r="A26">
        <f t="shared" si="0"/>
        <v>3025</v>
      </c>
      <c r="B26" t="s">
        <v>347</v>
      </c>
      <c r="C26" t="s">
        <v>2</v>
      </c>
      <c r="D26">
        <v>1</v>
      </c>
    </row>
    <row r="27" spans="1:4" x14ac:dyDescent="0.35">
      <c r="A27">
        <f t="shared" si="0"/>
        <v>3026</v>
      </c>
      <c r="B27" t="s">
        <v>347</v>
      </c>
      <c r="C27" t="s">
        <v>349</v>
      </c>
      <c r="D27">
        <v>1</v>
      </c>
    </row>
    <row r="28" spans="1:4" x14ac:dyDescent="0.35">
      <c r="A28">
        <f t="shared" si="0"/>
        <v>3027</v>
      </c>
      <c r="B28" t="s">
        <v>347</v>
      </c>
      <c r="C28" t="s">
        <v>349</v>
      </c>
      <c r="D28">
        <v>1</v>
      </c>
    </row>
    <row r="29" spans="1:4" x14ac:dyDescent="0.35">
      <c r="A29">
        <f t="shared" si="0"/>
        <v>3028</v>
      </c>
      <c r="B29" t="s">
        <v>347</v>
      </c>
      <c r="C29" t="s">
        <v>349</v>
      </c>
      <c r="D29">
        <v>1</v>
      </c>
    </row>
    <row r="30" spans="1:4" x14ac:dyDescent="0.35">
      <c r="A30">
        <f t="shared" si="0"/>
        <v>3029</v>
      </c>
      <c r="B30" t="s">
        <v>347</v>
      </c>
      <c r="C30" t="s">
        <v>349</v>
      </c>
      <c r="D30">
        <v>1</v>
      </c>
    </row>
    <row r="31" spans="1:4" x14ac:dyDescent="0.35">
      <c r="A31">
        <f t="shared" si="0"/>
        <v>3030</v>
      </c>
      <c r="B31" t="s">
        <v>347</v>
      </c>
      <c r="C31" t="s">
        <v>349</v>
      </c>
      <c r="D31">
        <v>1</v>
      </c>
    </row>
    <row r="32" spans="1:4" x14ac:dyDescent="0.35">
      <c r="A32">
        <f t="shared" si="0"/>
        <v>3031</v>
      </c>
      <c r="B32" t="s">
        <v>347</v>
      </c>
      <c r="C32" t="s">
        <v>349</v>
      </c>
      <c r="D32">
        <v>1</v>
      </c>
    </row>
    <row r="33" spans="1:4" x14ac:dyDescent="0.35">
      <c r="A33">
        <f t="shared" si="0"/>
        <v>3032</v>
      </c>
      <c r="B33" t="s">
        <v>347</v>
      </c>
      <c r="C33" t="s">
        <v>349</v>
      </c>
      <c r="D33">
        <v>1</v>
      </c>
    </row>
    <row r="34" spans="1:4" x14ac:dyDescent="0.35">
      <c r="A34">
        <f t="shared" si="0"/>
        <v>3033</v>
      </c>
      <c r="B34" t="s">
        <v>347</v>
      </c>
      <c r="C34" t="s">
        <v>349</v>
      </c>
      <c r="D34">
        <v>1</v>
      </c>
    </row>
    <row r="35" spans="1:4" x14ac:dyDescent="0.35">
      <c r="A35">
        <f t="shared" si="0"/>
        <v>3034</v>
      </c>
      <c r="B35" t="s">
        <v>347</v>
      </c>
      <c r="C35" t="s">
        <v>349</v>
      </c>
      <c r="D35">
        <v>1</v>
      </c>
    </row>
    <row r="36" spans="1:4" x14ac:dyDescent="0.35">
      <c r="A36">
        <f t="shared" si="0"/>
        <v>3035</v>
      </c>
      <c r="B36" t="s">
        <v>347</v>
      </c>
      <c r="C36" t="s">
        <v>351</v>
      </c>
      <c r="D36">
        <v>1</v>
      </c>
    </row>
    <row r="37" spans="1:4" x14ac:dyDescent="0.35">
      <c r="A37">
        <f t="shared" si="0"/>
        <v>3036</v>
      </c>
      <c r="B37" t="s">
        <v>347</v>
      </c>
      <c r="C37" t="s">
        <v>346</v>
      </c>
      <c r="D37">
        <v>1</v>
      </c>
    </row>
    <row r="38" spans="1:4" x14ac:dyDescent="0.35">
      <c r="A38">
        <f t="shared" si="0"/>
        <v>3037</v>
      </c>
      <c r="B38" t="s">
        <v>347</v>
      </c>
      <c r="C38" t="s">
        <v>5</v>
      </c>
      <c r="D38">
        <v>1</v>
      </c>
    </row>
    <row r="39" spans="1:4" x14ac:dyDescent="0.35">
      <c r="A39">
        <f t="shared" si="0"/>
        <v>3038</v>
      </c>
      <c r="B39" t="s">
        <v>422</v>
      </c>
      <c r="C39" t="s">
        <v>346</v>
      </c>
      <c r="D39">
        <v>1</v>
      </c>
    </row>
    <row r="40" spans="1:4" x14ac:dyDescent="0.35">
      <c r="A40">
        <f t="shared" si="0"/>
        <v>3039</v>
      </c>
      <c r="B40" t="s">
        <v>347</v>
      </c>
      <c r="C40" t="s">
        <v>346</v>
      </c>
      <c r="D40">
        <v>1</v>
      </c>
    </row>
    <row r="41" spans="1:4" x14ac:dyDescent="0.35">
      <c r="A41">
        <f t="shared" si="0"/>
        <v>3040</v>
      </c>
      <c r="B41" t="s">
        <v>347</v>
      </c>
      <c r="C41" t="s">
        <v>5</v>
      </c>
      <c r="D41">
        <v>5</v>
      </c>
    </row>
    <row r="42" spans="1:4" x14ac:dyDescent="0.35">
      <c r="A42">
        <f t="shared" si="0"/>
        <v>3041</v>
      </c>
      <c r="B42" t="s">
        <v>422</v>
      </c>
      <c r="C42" t="s">
        <v>349</v>
      </c>
      <c r="D42">
        <v>5</v>
      </c>
    </row>
    <row r="43" spans="1:4" x14ac:dyDescent="0.35">
      <c r="A43">
        <f t="shared" si="0"/>
        <v>3042</v>
      </c>
      <c r="B43" t="s">
        <v>347</v>
      </c>
      <c r="C43" t="s">
        <v>5</v>
      </c>
      <c r="D43">
        <v>5</v>
      </c>
    </row>
    <row r="44" spans="1:4" x14ac:dyDescent="0.35">
      <c r="A44">
        <f t="shared" si="0"/>
        <v>3043</v>
      </c>
      <c r="B44" t="s">
        <v>347</v>
      </c>
      <c r="C44" t="s">
        <v>346</v>
      </c>
      <c r="D44">
        <v>1</v>
      </c>
    </row>
    <row r="45" spans="1:4" x14ac:dyDescent="0.35">
      <c r="A45">
        <f t="shared" si="0"/>
        <v>3044</v>
      </c>
      <c r="B45" t="s">
        <v>347</v>
      </c>
      <c r="C45" t="s">
        <v>346</v>
      </c>
      <c r="D45">
        <v>1</v>
      </c>
    </row>
    <row r="46" spans="1:4" x14ac:dyDescent="0.35">
      <c r="A46">
        <f t="shared" si="0"/>
        <v>3045</v>
      </c>
      <c r="B46" t="s">
        <v>347</v>
      </c>
      <c r="C46" t="s">
        <v>346</v>
      </c>
      <c r="D46">
        <v>1</v>
      </c>
    </row>
    <row r="47" spans="1:4" x14ac:dyDescent="0.35">
      <c r="A47">
        <f t="shared" si="0"/>
        <v>3046</v>
      </c>
      <c r="B47" t="s">
        <v>347</v>
      </c>
      <c r="C47" t="s">
        <v>346</v>
      </c>
      <c r="D47">
        <v>1</v>
      </c>
    </row>
    <row r="48" spans="1:4" x14ac:dyDescent="0.35">
      <c r="A48">
        <f t="shared" si="0"/>
        <v>3047</v>
      </c>
      <c r="B48" t="s">
        <v>347</v>
      </c>
      <c r="C48" t="s">
        <v>2</v>
      </c>
      <c r="D48">
        <v>1</v>
      </c>
    </row>
    <row r="49" spans="1:4" x14ac:dyDescent="0.35">
      <c r="A49">
        <f t="shared" si="0"/>
        <v>3048</v>
      </c>
      <c r="B49" t="s">
        <v>347</v>
      </c>
      <c r="C49" t="s">
        <v>2</v>
      </c>
      <c r="D49">
        <v>1</v>
      </c>
    </row>
    <row r="50" spans="1:4" x14ac:dyDescent="0.35">
      <c r="A50">
        <f t="shared" si="0"/>
        <v>3049</v>
      </c>
      <c r="B50" t="s">
        <v>347</v>
      </c>
      <c r="C50" t="s">
        <v>346</v>
      </c>
      <c r="D50">
        <v>1</v>
      </c>
    </row>
    <row r="51" spans="1:4" x14ac:dyDescent="0.35">
      <c r="A51">
        <f t="shared" si="0"/>
        <v>3050</v>
      </c>
      <c r="B51" t="s">
        <v>347</v>
      </c>
      <c r="C51" t="s">
        <v>349</v>
      </c>
      <c r="D51">
        <v>1</v>
      </c>
    </row>
    <row r="52" spans="1:4" x14ac:dyDescent="0.35">
      <c r="A52">
        <f t="shared" si="0"/>
        <v>3051</v>
      </c>
      <c r="B52" t="s">
        <v>422</v>
      </c>
      <c r="C52" t="s">
        <v>349</v>
      </c>
      <c r="D52">
        <v>5</v>
      </c>
    </row>
    <row r="53" spans="1:4" x14ac:dyDescent="0.35">
      <c r="A53">
        <f t="shared" si="0"/>
        <v>3052</v>
      </c>
      <c r="B53" t="s">
        <v>347</v>
      </c>
      <c r="C53" t="s">
        <v>5</v>
      </c>
      <c r="D53">
        <v>2</v>
      </c>
    </row>
    <row r="54" spans="1:4" x14ac:dyDescent="0.35">
      <c r="A54">
        <f t="shared" si="0"/>
        <v>3053</v>
      </c>
      <c r="B54" t="s">
        <v>347</v>
      </c>
      <c r="C54" t="s">
        <v>5</v>
      </c>
      <c r="D54">
        <v>1</v>
      </c>
    </row>
    <row r="55" spans="1:4" x14ac:dyDescent="0.35">
      <c r="A55">
        <f t="shared" si="0"/>
        <v>3054</v>
      </c>
      <c r="B55" t="s">
        <v>347</v>
      </c>
      <c r="C55" t="s">
        <v>5</v>
      </c>
      <c r="D55">
        <v>5</v>
      </c>
    </row>
    <row r="56" spans="1:4" x14ac:dyDescent="0.35">
      <c r="A56">
        <f t="shared" si="0"/>
        <v>3055</v>
      </c>
      <c r="B56" t="s">
        <v>347</v>
      </c>
      <c r="C56" t="s">
        <v>5</v>
      </c>
      <c r="D56">
        <v>5</v>
      </c>
    </row>
    <row r="57" spans="1:4" x14ac:dyDescent="0.35">
      <c r="A57">
        <f t="shared" si="0"/>
        <v>3056</v>
      </c>
      <c r="B57" t="s">
        <v>347</v>
      </c>
      <c r="C57" t="s">
        <v>5</v>
      </c>
      <c r="D57">
        <v>5</v>
      </c>
    </row>
    <row r="58" spans="1:4" x14ac:dyDescent="0.35">
      <c r="A58">
        <f t="shared" si="0"/>
        <v>3057</v>
      </c>
      <c r="B58" t="s">
        <v>348</v>
      </c>
      <c r="C58" t="s">
        <v>5</v>
      </c>
      <c r="D58">
        <v>1</v>
      </c>
    </row>
    <row r="59" spans="1:4" x14ac:dyDescent="0.35">
      <c r="A59">
        <f t="shared" si="0"/>
        <v>3058</v>
      </c>
      <c r="B59" t="s">
        <v>347</v>
      </c>
      <c r="C59" t="s">
        <v>5</v>
      </c>
      <c r="D59">
        <v>1</v>
      </c>
    </row>
    <row r="60" spans="1:4" x14ac:dyDescent="0.35">
      <c r="A60">
        <f t="shared" si="0"/>
        <v>3059</v>
      </c>
      <c r="B60" t="s">
        <v>347</v>
      </c>
      <c r="C60" t="s">
        <v>346</v>
      </c>
      <c r="D60">
        <v>1</v>
      </c>
    </row>
    <row r="61" spans="1:4" x14ac:dyDescent="0.35">
      <c r="A61">
        <f t="shared" si="0"/>
        <v>3060</v>
      </c>
      <c r="B61" t="s">
        <v>347</v>
      </c>
      <c r="C61" t="s">
        <v>2</v>
      </c>
      <c r="D61">
        <v>1</v>
      </c>
    </row>
    <row r="62" spans="1:4" x14ac:dyDescent="0.35">
      <c r="A62">
        <f t="shared" si="0"/>
        <v>3061</v>
      </c>
      <c r="B62" t="s">
        <v>347</v>
      </c>
      <c r="C62" t="s">
        <v>349</v>
      </c>
      <c r="D62">
        <v>1</v>
      </c>
    </row>
    <row r="63" spans="1:4" x14ac:dyDescent="0.35">
      <c r="A63">
        <f t="shared" si="0"/>
        <v>3062</v>
      </c>
      <c r="B63" t="s">
        <v>347</v>
      </c>
      <c r="C63" t="s">
        <v>5</v>
      </c>
      <c r="D63">
        <v>5</v>
      </c>
    </row>
    <row r="64" spans="1:4" x14ac:dyDescent="0.35">
      <c r="A64">
        <f t="shared" si="0"/>
        <v>3063</v>
      </c>
      <c r="B64" t="s">
        <v>347</v>
      </c>
      <c r="C64" t="s">
        <v>5</v>
      </c>
      <c r="D64">
        <v>1</v>
      </c>
    </row>
    <row r="65" spans="1:4" x14ac:dyDescent="0.35">
      <c r="A65">
        <f t="shared" si="0"/>
        <v>3064</v>
      </c>
      <c r="B65" t="s">
        <v>347</v>
      </c>
      <c r="C65" t="s">
        <v>349</v>
      </c>
      <c r="D65">
        <v>1</v>
      </c>
    </row>
    <row r="66" spans="1:4" x14ac:dyDescent="0.35">
      <c r="A66">
        <f t="shared" si="0"/>
        <v>3065</v>
      </c>
      <c r="B66" t="s">
        <v>347</v>
      </c>
      <c r="C66" t="s">
        <v>350</v>
      </c>
      <c r="D66">
        <v>1</v>
      </c>
    </row>
    <row r="67" spans="1:4" x14ac:dyDescent="0.35">
      <c r="A67">
        <f t="shared" ref="A67:A130" si="1">ROW()+2999</f>
        <v>3066</v>
      </c>
      <c r="B67" t="s">
        <v>347</v>
      </c>
      <c r="C67" t="s">
        <v>5</v>
      </c>
      <c r="D67">
        <v>1</v>
      </c>
    </row>
    <row r="68" spans="1:4" x14ac:dyDescent="0.35">
      <c r="A68">
        <f t="shared" si="1"/>
        <v>3067</v>
      </c>
      <c r="B68" t="s">
        <v>347</v>
      </c>
      <c r="C68" t="s">
        <v>346</v>
      </c>
      <c r="D68">
        <v>1</v>
      </c>
    </row>
    <row r="69" spans="1:4" x14ac:dyDescent="0.35">
      <c r="A69">
        <f t="shared" si="1"/>
        <v>3068</v>
      </c>
      <c r="B69" t="s">
        <v>347</v>
      </c>
      <c r="C69" t="s">
        <v>349</v>
      </c>
      <c r="D69">
        <v>5</v>
      </c>
    </row>
    <row r="70" spans="1:4" x14ac:dyDescent="0.35">
      <c r="A70">
        <f t="shared" si="1"/>
        <v>3069</v>
      </c>
      <c r="B70" t="s">
        <v>347</v>
      </c>
      <c r="C70" t="s">
        <v>346</v>
      </c>
      <c r="D70">
        <v>1</v>
      </c>
    </row>
    <row r="71" spans="1:4" x14ac:dyDescent="0.35">
      <c r="A71">
        <f t="shared" si="1"/>
        <v>3070</v>
      </c>
      <c r="B71" t="s">
        <v>347</v>
      </c>
      <c r="C71" t="s">
        <v>346</v>
      </c>
      <c r="D71">
        <v>2</v>
      </c>
    </row>
    <row r="72" spans="1:4" x14ac:dyDescent="0.35">
      <c r="A72">
        <f t="shared" si="1"/>
        <v>3071</v>
      </c>
      <c r="B72" t="s">
        <v>347</v>
      </c>
      <c r="C72" t="s">
        <v>5</v>
      </c>
      <c r="D72">
        <v>1</v>
      </c>
    </row>
    <row r="73" spans="1:4" x14ac:dyDescent="0.35">
      <c r="A73">
        <f t="shared" si="1"/>
        <v>3072</v>
      </c>
      <c r="B73" t="s">
        <v>347</v>
      </c>
      <c r="C73" t="s">
        <v>346</v>
      </c>
      <c r="D73">
        <v>1</v>
      </c>
    </row>
    <row r="74" spans="1:4" x14ac:dyDescent="0.35">
      <c r="A74">
        <f t="shared" si="1"/>
        <v>3073</v>
      </c>
      <c r="B74" t="s">
        <v>347</v>
      </c>
      <c r="C74" t="s">
        <v>5</v>
      </c>
      <c r="D74">
        <v>1</v>
      </c>
    </row>
    <row r="75" spans="1:4" x14ac:dyDescent="0.35">
      <c r="A75">
        <f t="shared" si="1"/>
        <v>3074</v>
      </c>
      <c r="B75" t="s">
        <v>348</v>
      </c>
      <c r="C75" t="s">
        <v>5</v>
      </c>
      <c r="D75">
        <v>5</v>
      </c>
    </row>
    <row r="76" spans="1:4" x14ac:dyDescent="0.35">
      <c r="A76">
        <f t="shared" si="1"/>
        <v>3075</v>
      </c>
      <c r="B76" t="s">
        <v>347</v>
      </c>
      <c r="C76" t="s">
        <v>5</v>
      </c>
      <c r="D76">
        <v>1</v>
      </c>
    </row>
    <row r="77" spans="1:4" x14ac:dyDescent="0.35">
      <c r="A77">
        <f t="shared" si="1"/>
        <v>3076</v>
      </c>
      <c r="B77" t="s">
        <v>347</v>
      </c>
      <c r="C77" t="s">
        <v>5</v>
      </c>
      <c r="D77">
        <v>1</v>
      </c>
    </row>
    <row r="78" spans="1:4" x14ac:dyDescent="0.35">
      <c r="A78">
        <f t="shared" si="1"/>
        <v>3077</v>
      </c>
      <c r="B78" t="s">
        <v>347</v>
      </c>
      <c r="C78" t="s">
        <v>5</v>
      </c>
      <c r="D78">
        <v>5</v>
      </c>
    </row>
    <row r="79" spans="1:4" x14ac:dyDescent="0.35">
      <c r="A79">
        <f t="shared" si="1"/>
        <v>3078</v>
      </c>
      <c r="B79" t="s">
        <v>347</v>
      </c>
      <c r="C79" t="s">
        <v>5</v>
      </c>
      <c r="D79">
        <v>1</v>
      </c>
    </row>
    <row r="80" spans="1:4" x14ac:dyDescent="0.35">
      <c r="A80">
        <f t="shared" si="1"/>
        <v>3079</v>
      </c>
      <c r="B80" t="s">
        <v>347</v>
      </c>
      <c r="C80" t="s">
        <v>5</v>
      </c>
      <c r="D80">
        <v>1</v>
      </c>
    </row>
    <row r="81" spans="1:4" x14ac:dyDescent="0.35">
      <c r="A81">
        <f t="shared" si="1"/>
        <v>3080</v>
      </c>
      <c r="B81" t="s">
        <v>347</v>
      </c>
      <c r="C81" t="s">
        <v>5</v>
      </c>
      <c r="D81">
        <v>1</v>
      </c>
    </row>
    <row r="82" spans="1:4" x14ac:dyDescent="0.35">
      <c r="A82">
        <f t="shared" si="1"/>
        <v>3081</v>
      </c>
      <c r="B82" t="s">
        <v>347</v>
      </c>
      <c r="C82" t="s">
        <v>5</v>
      </c>
      <c r="D82">
        <v>1</v>
      </c>
    </row>
    <row r="83" spans="1:4" x14ac:dyDescent="0.35">
      <c r="A83">
        <f t="shared" si="1"/>
        <v>3082</v>
      </c>
      <c r="B83" t="s">
        <v>347</v>
      </c>
      <c r="C83" t="s">
        <v>5</v>
      </c>
      <c r="D83">
        <v>1</v>
      </c>
    </row>
    <row r="84" spans="1:4" x14ac:dyDescent="0.35">
      <c r="A84">
        <f t="shared" si="1"/>
        <v>3083</v>
      </c>
      <c r="B84" t="s">
        <v>347</v>
      </c>
      <c r="C84" t="s">
        <v>2</v>
      </c>
      <c r="D84">
        <v>1</v>
      </c>
    </row>
    <row r="85" spans="1:4" x14ac:dyDescent="0.35">
      <c r="A85">
        <f t="shared" si="1"/>
        <v>3084</v>
      </c>
      <c r="B85" t="s">
        <v>347</v>
      </c>
      <c r="C85" t="s">
        <v>349</v>
      </c>
      <c r="D85">
        <v>1</v>
      </c>
    </row>
    <row r="86" spans="1:4" x14ac:dyDescent="0.35">
      <c r="A86">
        <f t="shared" si="1"/>
        <v>3085</v>
      </c>
      <c r="B86" t="s">
        <v>347</v>
      </c>
      <c r="C86" t="s">
        <v>5</v>
      </c>
      <c r="D86">
        <v>1</v>
      </c>
    </row>
    <row r="87" spans="1:4" x14ac:dyDescent="0.35">
      <c r="A87">
        <f t="shared" si="1"/>
        <v>3086</v>
      </c>
      <c r="B87" t="s">
        <v>347</v>
      </c>
      <c r="C87" t="s">
        <v>5</v>
      </c>
      <c r="D87">
        <v>5</v>
      </c>
    </row>
    <row r="88" spans="1:4" x14ac:dyDescent="0.35">
      <c r="A88">
        <f t="shared" si="1"/>
        <v>3087</v>
      </c>
      <c r="B88" t="s">
        <v>348</v>
      </c>
      <c r="C88" t="s">
        <v>5</v>
      </c>
      <c r="D88">
        <v>2</v>
      </c>
    </row>
    <row r="89" spans="1:4" x14ac:dyDescent="0.35">
      <c r="A89">
        <f t="shared" si="1"/>
        <v>3088</v>
      </c>
      <c r="B89" t="s">
        <v>347</v>
      </c>
      <c r="C89" t="s">
        <v>5</v>
      </c>
      <c r="D89">
        <v>2</v>
      </c>
    </row>
    <row r="90" spans="1:4" x14ac:dyDescent="0.35">
      <c r="A90">
        <f t="shared" si="1"/>
        <v>3089</v>
      </c>
      <c r="B90" t="s">
        <v>347</v>
      </c>
      <c r="C90" t="s">
        <v>349</v>
      </c>
      <c r="D90">
        <v>1</v>
      </c>
    </row>
    <row r="91" spans="1:4" x14ac:dyDescent="0.35">
      <c r="A91">
        <f t="shared" si="1"/>
        <v>3090</v>
      </c>
      <c r="B91" t="s">
        <v>422</v>
      </c>
      <c r="C91" t="s">
        <v>349</v>
      </c>
      <c r="D91">
        <v>1</v>
      </c>
    </row>
    <row r="92" spans="1:4" x14ac:dyDescent="0.35">
      <c r="A92">
        <f t="shared" si="1"/>
        <v>3091</v>
      </c>
      <c r="B92" t="s">
        <v>347</v>
      </c>
      <c r="C92" t="s">
        <v>349</v>
      </c>
      <c r="D92">
        <v>5</v>
      </c>
    </row>
    <row r="93" spans="1:4" x14ac:dyDescent="0.35">
      <c r="A93">
        <f t="shared" si="1"/>
        <v>3092</v>
      </c>
      <c r="B93" t="s">
        <v>347</v>
      </c>
      <c r="C93" t="s">
        <v>2</v>
      </c>
      <c r="D93">
        <v>5</v>
      </c>
    </row>
    <row r="94" spans="1:4" x14ac:dyDescent="0.35">
      <c r="A94">
        <f t="shared" si="1"/>
        <v>3093</v>
      </c>
      <c r="B94" t="s">
        <v>347</v>
      </c>
      <c r="C94" t="s">
        <v>2</v>
      </c>
      <c r="D94">
        <v>1</v>
      </c>
    </row>
    <row r="95" spans="1:4" x14ac:dyDescent="0.35">
      <c r="A95">
        <f t="shared" si="1"/>
        <v>3094</v>
      </c>
      <c r="B95" t="s">
        <v>347</v>
      </c>
      <c r="C95" t="s">
        <v>5</v>
      </c>
      <c r="D95">
        <v>1</v>
      </c>
    </row>
    <row r="96" spans="1:4" x14ac:dyDescent="0.35">
      <c r="A96">
        <f t="shared" si="1"/>
        <v>3095</v>
      </c>
      <c r="B96" t="s">
        <v>347</v>
      </c>
      <c r="C96" t="s">
        <v>349</v>
      </c>
      <c r="D96">
        <v>1</v>
      </c>
    </row>
    <row r="97" spans="1:4" x14ac:dyDescent="0.35">
      <c r="A97">
        <f t="shared" si="1"/>
        <v>3096</v>
      </c>
      <c r="B97" t="s">
        <v>347</v>
      </c>
      <c r="C97" t="s">
        <v>349</v>
      </c>
      <c r="D97">
        <v>1</v>
      </c>
    </row>
    <row r="98" spans="1:4" x14ac:dyDescent="0.35">
      <c r="A98">
        <f t="shared" si="1"/>
        <v>3097</v>
      </c>
      <c r="B98" t="s">
        <v>347</v>
      </c>
      <c r="C98" t="s">
        <v>346</v>
      </c>
      <c r="D98">
        <v>1</v>
      </c>
    </row>
    <row r="99" spans="1:4" x14ac:dyDescent="0.35">
      <c r="A99">
        <f t="shared" si="1"/>
        <v>3098</v>
      </c>
      <c r="B99" t="s">
        <v>347</v>
      </c>
      <c r="C99" t="s">
        <v>5</v>
      </c>
      <c r="D99">
        <v>1</v>
      </c>
    </row>
    <row r="100" spans="1:4" x14ac:dyDescent="0.35">
      <c r="A100">
        <f t="shared" si="1"/>
        <v>3099</v>
      </c>
      <c r="B100" t="s">
        <v>347</v>
      </c>
      <c r="C100" t="s">
        <v>349</v>
      </c>
      <c r="D100">
        <v>1</v>
      </c>
    </row>
    <row r="101" spans="1:4" x14ac:dyDescent="0.35">
      <c r="A101">
        <f t="shared" si="1"/>
        <v>3100</v>
      </c>
      <c r="B101" t="s">
        <v>347</v>
      </c>
      <c r="C101" t="s">
        <v>346</v>
      </c>
      <c r="D101">
        <v>5</v>
      </c>
    </row>
    <row r="102" spans="1:4" x14ac:dyDescent="0.35">
      <c r="A102">
        <f t="shared" si="1"/>
        <v>3101</v>
      </c>
      <c r="B102" t="s">
        <v>347</v>
      </c>
      <c r="C102" t="s">
        <v>349</v>
      </c>
      <c r="D102">
        <v>1</v>
      </c>
    </row>
    <row r="103" spans="1:4" x14ac:dyDescent="0.35">
      <c r="A103">
        <f t="shared" si="1"/>
        <v>3102</v>
      </c>
      <c r="B103" t="s">
        <v>347</v>
      </c>
      <c r="C103" t="s">
        <v>349</v>
      </c>
      <c r="D103">
        <v>1</v>
      </c>
    </row>
    <row r="104" spans="1:4" x14ac:dyDescent="0.35">
      <c r="A104">
        <f t="shared" si="1"/>
        <v>3103</v>
      </c>
      <c r="B104" t="s">
        <v>347</v>
      </c>
      <c r="C104" t="s">
        <v>2</v>
      </c>
      <c r="D104">
        <v>1</v>
      </c>
    </row>
    <row r="105" spans="1:4" x14ac:dyDescent="0.35">
      <c r="A105">
        <f t="shared" si="1"/>
        <v>3104</v>
      </c>
      <c r="B105" t="s">
        <v>347</v>
      </c>
      <c r="C105" t="s">
        <v>2</v>
      </c>
      <c r="D105">
        <v>5</v>
      </c>
    </row>
    <row r="106" spans="1:4" x14ac:dyDescent="0.35">
      <c r="A106">
        <f t="shared" si="1"/>
        <v>3105</v>
      </c>
      <c r="B106" t="s">
        <v>347</v>
      </c>
      <c r="C106" t="s">
        <v>5</v>
      </c>
      <c r="D106">
        <v>1</v>
      </c>
    </row>
    <row r="107" spans="1:4" x14ac:dyDescent="0.35">
      <c r="A107">
        <f t="shared" si="1"/>
        <v>3106</v>
      </c>
      <c r="B107" t="s">
        <v>347</v>
      </c>
      <c r="C107" t="s">
        <v>350</v>
      </c>
      <c r="D107">
        <v>1</v>
      </c>
    </row>
    <row r="108" spans="1:4" x14ac:dyDescent="0.35">
      <c r="A108">
        <f t="shared" si="1"/>
        <v>3107</v>
      </c>
      <c r="B108" t="s">
        <v>347</v>
      </c>
      <c r="C108" t="s">
        <v>5</v>
      </c>
      <c r="D108">
        <v>1</v>
      </c>
    </row>
    <row r="109" spans="1:4" x14ac:dyDescent="0.35">
      <c r="A109">
        <f t="shared" si="1"/>
        <v>3108</v>
      </c>
      <c r="B109" t="s">
        <v>347</v>
      </c>
      <c r="C109" t="s">
        <v>5</v>
      </c>
      <c r="D109">
        <v>1</v>
      </c>
    </row>
    <row r="110" spans="1:4" x14ac:dyDescent="0.35">
      <c r="A110">
        <f t="shared" si="1"/>
        <v>3109</v>
      </c>
      <c r="B110" t="s">
        <v>347</v>
      </c>
      <c r="C110" t="s">
        <v>5</v>
      </c>
      <c r="D110">
        <v>1</v>
      </c>
    </row>
    <row r="111" spans="1:4" x14ac:dyDescent="0.35">
      <c r="A111">
        <f t="shared" si="1"/>
        <v>3110</v>
      </c>
      <c r="B111" t="s">
        <v>347</v>
      </c>
      <c r="C111" t="s">
        <v>5</v>
      </c>
      <c r="D111">
        <v>1</v>
      </c>
    </row>
    <row r="112" spans="1:4" x14ac:dyDescent="0.35">
      <c r="A112">
        <f t="shared" si="1"/>
        <v>3111</v>
      </c>
      <c r="B112" t="s">
        <v>347</v>
      </c>
      <c r="C112" t="s">
        <v>5</v>
      </c>
      <c r="D112">
        <v>2</v>
      </c>
    </row>
    <row r="113" spans="1:4" x14ac:dyDescent="0.35">
      <c r="A113">
        <f t="shared" si="1"/>
        <v>3112</v>
      </c>
      <c r="B113" t="s">
        <v>347</v>
      </c>
      <c r="C113" t="s">
        <v>5</v>
      </c>
      <c r="D113">
        <v>5</v>
      </c>
    </row>
    <row r="114" spans="1:4" x14ac:dyDescent="0.35">
      <c r="A114">
        <f t="shared" si="1"/>
        <v>3113</v>
      </c>
      <c r="B114" t="s">
        <v>347</v>
      </c>
      <c r="C114" t="s">
        <v>5</v>
      </c>
      <c r="D114">
        <v>1</v>
      </c>
    </row>
    <row r="115" spans="1:4" x14ac:dyDescent="0.35">
      <c r="A115">
        <f t="shared" si="1"/>
        <v>3114</v>
      </c>
      <c r="B115" t="s">
        <v>347</v>
      </c>
      <c r="C115" t="s">
        <v>5</v>
      </c>
      <c r="D115">
        <v>2</v>
      </c>
    </row>
    <row r="116" spans="1:4" x14ac:dyDescent="0.35">
      <c r="A116">
        <f t="shared" si="1"/>
        <v>3115</v>
      </c>
      <c r="B116" t="s">
        <v>347</v>
      </c>
      <c r="C116" t="s">
        <v>346</v>
      </c>
      <c r="D116">
        <v>1</v>
      </c>
    </row>
    <row r="117" spans="1:4" x14ac:dyDescent="0.35">
      <c r="A117">
        <f t="shared" si="1"/>
        <v>3116</v>
      </c>
      <c r="B117" t="s">
        <v>347</v>
      </c>
      <c r="C117" t="s">
        <v>349</v>
      </c>
      <c r="D117">
        <v>1</v>
      </c>
    </row>
    <row r="118" spans="1:4" x14ac:dyDescent="0.35">
      <c r="A118">
        <f t="shared" si="1"/>
        <v>3117</v>
      </c>
      <c r="B118" t="s">
        <v>348</v>
      </c>
      <c r="C118" t="s">
        <v>5</v>
      </c>
      <c r="D118">
        <v>5</v>
      </c>
    </row>
    <row r="119" spans="1:4" x14ac:dyDescent="0.35">
      <c r="A119">
        <f t="shared" si="1"/>
        <v>3118</v>
      </c>
      <c r="B119" t="s">
        <v>347</v>
      </c>
      <c r="C119" t="s">
        <v>349</v>
      </c>
      <c r="D119">
        <v>1</v>
      </c>
    </row>
    <row r="120" spans="1:4" x14ac:dyDescent="0.35">
      <c r="A120">
        <f t="shared" si="1"/>
        <v>3119</v>
      </c>
      <c r="B120" t="s">
        <v>347</v>
      </c>
      <c r="C120" t="s">
        <v>350</v>
      </c>
      <c r="D120">
        <v>5</v>
      </c>
    </row>
    <row r="121" spans="1:4" x14ac:dyDescent="0.35">
      <c r="A121">
        <f t="shared" si="1"/>
        <v>3120</v>
      </c>
      <c r="B121" t="s">
        <v>347</v>
      </c>
      <c r="C121" t="s">
        <v>349</v>
      </c>
      <c r="D121">
        <v>1</v>
      </c>
    </row>
    <row r="122" spans="1:4" x14ac:dyDescent="0.35">
      <c r="A122">
        <f t="shared" si="1"/>
        <v>3121</v>
      </c>
      <c r="B122" t="s">
        <v>347</v>
      </c>
      <c r="C122" t="s">
        <v>346</v>
      </c>
      <c r="D122">
        <v>1</v>
      </c>
    </row>
    <row r="123" spans="1:4" x14ac:dyDescent="0.35">
      <c r="A123">
        <f t="shared" si="1"/>
        <v>3122</v>
      </c>
      <c r="B123" t="s">
        <v>347</v>
      </c>
      <c r="C123" t="s">
        <v>351</v>
      </c>
      <c r="D123">
        <v>1</v>
      </c>
    </row>
    <row r="124" spans="1:4" x14ac:dyDescent="0.35">
      <c r="A124">
        <f t="shared" si="1"/>
        <v>3123</v>
      </c>
      <c r="B124" t="s">
        <v>348</v>
      </c>
      <c r="C124" t="s">
        <v>5</v>
      </c>
      <c r="D124">
        <v>1</v>
      </c>
    </row>
    <row r="125" spans="1:4" x14ac:dyDescent="0.35">
      <c r="A125">
        <f t="shared" si="1"/>
        <v>3124</v>
      </c>
      <c r="B125" t="s">
        <v>347</v>
      </c>
      <c r="C125" t="s">
        <v>5</v>
      </c>
      <c r="D125">
        <v>1</v>
      </c>
    </row>
    <row r="126" spans="1:4" x14ac:dyDescent="0.35">
      <c r="A126">
        <f t="shared" si="1"/>
        <v>3125</v>
      </c>
      <c r="B126" t="s">
        <v>347</v>
      </c>
      <c r="C126" t="s">
        <v>349</v>
      </c>
      <c r="D126">
        <v>5</v>
      </c>
    </row>
    <row r="127" spans="1:4" x14ac:dyDescent="0.35">
      <c r="A127">
        <f t="shared" si="1"/>
        <v>3126</v>
      </c>
      <c r="B127" t="s">
        <v>347</v>
      </c>
      <c r="C127" t="s">
        <v>346</v>
      </c>
      <c r="D127">
        <v>1</v>
      </c>
    </row>
    <row r="128" spans="1:4" x14ac:dyDescent="0.35">
      <c r="A128">
        <f t="shared" si="1"/>
        <v>3127</v>
      </c>
      <c r="B128" t="s">
        <v>347</v>
      </c>
      <c r="C128" t="s">
        <v>346</v>
      </c>
      <c r="D128">
        <v>1</v>
      </c>
    </row>
    <row r="129" spans="1:4" x14ac:dyDescent="0.35">
      <c r="A129">
        <f t="shared" si="1"/>
        <v>3128</v>
      </c>
      <c r="B129" t="s">
        <v>347</v>
      </c>
      <c r="C129" t="s">
        <v>346</v>
      </c>
      <c r="D129">
        <v>1</v>
      </c>
    </row>
    <row r="130" spans="1:4" x14ac:dyDescent="0.35">
      <c r="A130">
        <f t="shared" si="1"/>
        <v>3129</v>
      </c>
      <c r="B130" t="s">
        <v>347</v>
      </c>
      <c r="C130" t="s">
        <v>346</v>
      </c>
      <c r="D130">
        <v>1</v>
      </c>
    </row>
    <row r="131" spans="1:4" x14ac:dyDescent="0.35">
      <c r="A131">
        <f t="shared" ref="A131:A194" si="2">ROW()+2999</f>
        <v>3130</v>
      </c>
      <c r="B131" t="s">
        <v>347</v>
      </c>
      <c r="C131" t="s">
        <v>5</v>
      </c>
      <c r="D131">
        <v>5</v>
      </c>
    </row>
    <row r="132" spans="1:4" x14ac:dyDescent="0.35">
      <c r="A132">
        <f t="shared" si="2"/>
        <v>3131</v>
      </c>
      <c r="B132" t="s">
        <v>347</v>
      </c>
      <c r="C132" t="s">
        <v>346</v>
      </c>
      <c r="D132">
        <v>1</v>
      </c>
    </row>
    <row r="133" spans="1:4" x14ac:dyDescent="0.35">
      <c r="A133">
        <f t="shared" si="2"/>
        <v>3132</v>
      </c>
      <c r="B133" t="s">
        <v>347</v>
      </c>
      <c r="C133" t="s">
        <v>5</v>
      </c>
      <c r="D133">
        <v>1</v>
      </c>
    </row>
    <row r="134" spans="1:4" x14ac:dyDescent="0.35">
      <c r="A134">
        <f t="shared" si="2"/>
        <v>3133</v>
      </c>
      <c r="B134" t="s">
        <v>347</v>
      </c>
      <c r="C134" t="s">
        <v>5</v>
      </c>
      <c r="D134">
        <v>5</v>
      </c>
    </row>
    <row r="135" spans="1:4" x14ac:dyDescent="0.35">
      <c r="A135">
        <f t="shared" si="2"/>
        <v>3134</v>
      </c>
      <c r="B135" t="s">
        <v>347</v>
      </c>
      <c r="C135" t="s">
        <v>5</v>
      </c>
      <c r="D135">
        <v>1</v>
      </c>
    </row>
    <row r="136" spans="1:4" x14ac:dyDescent="0.35">
      <c r="A136">
        <f t="shared" si="2"/>
        <v>3135</v>
      </c>
      <c r="B136" t="s">
        <v>347</v>
      </c>
      <c r="C136" t="s">
        <v>346</v>
      </c>
      <c r="D136">
        <v>1</v>
      </c>
    </row>
    <row r="137" spans="1:4" x14ac:dyDescent="0.35">
      <c r="A137">
        <f t="shared" si="2"/>
        <v>3136</v>
      </c>
      <c r="B137" t="s">
        <v>347</v>
      </c>
      <c r="C137" t="s">
        <v>346</v>
      </c>
      <c r="D137">
        <v>5</v>
      </c>
    </row>
    <row r="138" spans="1:4" x14ac:dyDescent="0.35">
      <c r="A138">
        <f t="shared" si="2"/>
        <v>3137</v>
      </c>
      <c r="B138" t="s">
        <v>347</v>
      </c>
      <c r="C138" t="s">
        <v>2</v>
      </c>
      <c r="D138">
        <v>1</v>
      </c>
    </row>
    <row r="139" spans="1:4" x14ac:dyDescent="0.35">
      <c r="A139">
        <f t="shared" si="2"/>
        <v>3138</v>
      </c>
      <c r="B139" t="s">
        <v>347</v>
      </c>
      <c r="C139" t="s">
        <v>2</v>
      </c>
      <c r="D139">
        <v>1</v>
      </c>
    </row>
    <row r="140" spans="1:4" x14ac:dyDescent="0.35">
      <c r="A140">
        <f t="shared" si="2"/>
        <v>3139</v>
      </c>
      <c r="B140" t="s">
        <v>347</v>
      </c>
      <c r="C140" t="s">
        <v>2</v>
      </c>
      <c r="D140">
        <v>5</v>
      </c>
    </row>
    <row r="141" spans="1:4" x14ac:dyDescent="0.35">
      <c r="A141">
        <f t="shared" si="2"/>
        <v>3140</v>
      </c>
      <c r="B141" t="s">
        <v>347</v>
      </c>
      <c r="C141" t="s">
        <v>2</v>
      </c>
      <c r="D141">
        <v>1</v>
      </c>
    </row>
    <row r="142" spans="1:4" x14ac:dyDescent="0.35">
      <c r="A142">
        <f t="shared" si="2"/>
        <v>3141</v>
      </c>
      <c r="B142" t="s">
        <v>347</v>
      </c>
      <c r="C142" t="s">
        <v>2</v>
      </c>
      <c r="D142">
        <v>1</v>
      </c>
    </row>
    <row r="143" spans="1:4" x14ac:dyDescent="0.35">
      <c r="A143">
        <f t="shared" si="2"/>
        <v>3142</v>
      </c>
      <c r="B143" t="s">
        <v>348</v>
      </c>
      <c r="C143" t="s">
        <v>349</v>
      </c>
      <c r="D143">
        <v>1</v>
      </c>
    </row>
    <row r="144" spans="1:4" x14ac:dyDescent="0.35">
      <c r="A144">
        <f t="shared" si="2"/>
        <v>3143</v>
      </c>
      <c r="B144" t="s">
        <v>347</v>
      </c>
      <c r="C144" t="s">
        <v>346</v>
      </c>
      <c r="D144">
        <v>5</v>
      </c>
    </row>
    <row r="145" spans="1:4" x14ac:dyDescent="0.35">
      <c r="A145">
        <f t="shared" si="2"/>
        <v>3144</v>
      </c>
      <c r="B145" t="s">
        <v>347</v>
      </c>
      <c r="C145" t="s">
        <v>5</v>
      </c>
      <c r="D145">
        <v>1</v>
      </c>
    </row>
    <row r="146" spans="1:4" x14ac:dyDescent="0.35">
      <c r="A146">
        <f t="shared" si="2"/>
        <v>3145</v>
      </c>
      <c r="B146" t="s">
        <v>347</v>
      </c>
      <c r="C146" t="s">
        <v>2</v>
      </c>
      <c r="D146">
        <v>1</v>
      </c>
    </row>
    <row r="147" spans="1:4" x14ac:dyDescent="0.35">
      <c r="A147">
        <f t="shared" si="2"/>
        <v>3146</v>
      </c>
      <c r="B147" t="s">
        <v>347</v>
      </c>
      <c r="C147" t="s">
        <v>346</v>
      </c>
      <c r="D147">
        <v>1</v>
      </c>
    </row>
    <row r="148" spans="1:4" x14ac:dyDescent="0.35">
      <c r="A148">
        <f t="shared" si="2"/>
        <v>3147</v>
      </c>
      <c r="B148" t="s">
        <v>347</v>
      </c>
      <c r="C148" t="s">
        <v>5</v>
      </c>
      <c r="D148">
        <v>2</v>
      </c>
    </row>
    <row r="149" spans="1:4" x14ac:dyDescent="0.35">
      <c r="A149">
        <f t="shared" si="2"/>
        <v>3148</v>
      </c>
      <c r="B149" t="s">
        <v>347</v>
      </c>
      <c r="C149" t="s">
        <v>5</v>
      </c>
      <c r="D149">
        <v>2</v>
      </c>
    </row>
    <row r="150" spans="1:4" x14ac:dyDescent="0.35">
      <c r="A150">
        <f t="shared" si="2"/>
        <v>3149</v>
      </c>
      <c r="B150" t="s">
        <v>347</v>
      </c>
      <c r="C150" t="s">
        <v>5</v>
      </c>
      <c r="D150">
        <v>1</v>
      </c>
    </row>
    <row r="151" spans="1:4" x14ac:dyDescent="0.35">
      <c r="A151">
        <f t="shared" si="2"/>
        <v>3150</v>
      </c>
      <c r="B151" t="s">
        <v>347</v>
      </c>
      <c r="C151" t="s">
        <v>5</v>
      </c>
      <c r="D151">
        <v>1</v>
      </c>
    </row>
    <row r="152" spans="1:4" x14ac:dyDescent="0.35">
      <c r="A152">
        <f t="shared" si="2"/>
        <v>3151</v>
      </c>
      <c r="B152" t="s">
        <v>347</v>
      </c>
      <c r="C152" t="s">
        <v>5</v>
      </c>
      <c r="D152">
        <v>1</v>
      </c>
    </row>
    <row r="153" spans="1:4" x14ac:dyDescent="0.35">
      <c r="A153">
        <f t="shared" si="2"/>
        <v>3152</v>
      </c>
      <c r="B153" t="s">
        <v>347</v>
      </c>
      <c r="C153" t="s">
        <v>5</v>
      </c>
      <c r="D153">
        <v>1</v>
      </c>
    </row>
    <row r="154" spans="1:4" x14ac:dyDescent="0.35">
      <c r="A154">
        <f t="shared" si="2"/>
        <v>3153</v>
      </c>
      <c r="B154" t="s">
        <v>347</v>
      </c>
      <c r="C154" t="s">
        <v>5</v>
      </c>
      <c r="D154">
        <v>1</v>
      </c>
    </row>
    <row r="155" spans="1:4" x14ac:dyDescent="0.35">
      <c r="A155">
        <f t="shared" si="2"/>
        <v>3154</v>
      </c>
      <c r="B155" t="s">
        <v>347</v>
      </c>
      <c r="C155" t="s">
        <v>2</v>
      </c>
      <c r="D155">
        <v>1</v>
      </c>
    </row>
    <row r="156" spans="1:4" x14ac:dyDescent="0.35">
      <c r="A156">
        <f t="shared" si="2"/>
        <v>3155</v>
      </c>
      <c r="B156" t="s">
        <v>347</v>
      </c>
      <c r="C156" t="s">
        <v>349</v>
      </c>
      <c r="D156">
        <v>1</v>
      </c>
    </row>
    <row r="157" spans="1:4" x14ac:dyDescent="0.35">
      <c r="A157">
        <f t="shared" si="2"/>
        <v>3156</v>
      </c>
      <c r="B157" t="s">
        <v>347</v>
      </c>
      <c r="C157" t="s">
        <v>349</v>
      </c>
      <c r="D157">
        <v>1</v>
      </c>
    </row>
    <row r="158" spans="1:4" x14ac:dyDescent="0.35">
      <c r="A158">
        <f t="shared" si="2"/>
        <v>3157</v>
      </c>
      <c r="B158" t="s">
        <v>347</v>
      </c>
      <c r="C158" t="s">
        <v>346</v>
      </c>
      <c r="D158">
        <v>1</v>
      </c>
    </row>
    <row r="159" spans="1:4" x14ac:dyDescent="0.35">
      <c r="A159">
        <f t="shared" si="2"/>
        <v>3158</v>
      </c>
      <c r="B159" t="s">
        <v>347</v>
      </c>
      <c r="C159" t="s">
        <v>346</v>
      </c>
      <c r="D159">
        <v>1</v>
      </c>
    </row>
    <row r="160" spans="1:4" x14ac:dyDescent="0.35">
      <c r="A160">
        <f t="shared" si="2"/>
        <v>3159</v>
      </c>
      <c r="B160" t="s">
        <v>347</v>
      </c>
      <c r="C160" t="s">
        <v>2</v>
      </c>
      <c r="D160">
        <v>1</v>
      </c>
    </row>
    <row r="161" spans="1:4" x14ac:dyDescent="0.35">
      <c r="A161">
        <f t="shared" si="2"/>
        <v>3160</v>
      </c>
      <c r="B161" t="s">
        <v>347</v>
      </c>
      <c r="C161" t="s">
        <v>349</v>
      </c>
      <c r="D161">
        <v>2</v>
      </c>
    </row>
    <row r="162" spans="1:4" x14ac:dyDescent="0.35">
      <c r="A162">
        <f t="shared" si="2"/>
        <v>3161</v>
      </c>
      <c r="B162" t="s">
        <v>347</v>
      </c>
      <c r="C162" t="s">
        <v>346</v>
      </c>
      <c r="D162">
        <v>1</v>
      </c>
    </row>
    <row r="163" spans="1:4" x14ac:dyDescent="0.35">
      <c r="A163">
        <f t="shared" si="2"/>
        <v>3162</v>
      </c>
      <c r="B163" t="s">
        <v>347</v>
      </c>
      <c r="C163" t="s">
        <v>5</v>
      </c>
      <c r="D163">
        <v>1</v>
      </c>
    </row>
    <row r="164" spans="1:4" x14ac:dyDescent="0.35">
      <c r="A164">
        <f t="shared" si="2"/>
        <v>3163</v>
      </c>
      <c r="B164" t="s">
        <v>347</v>
      </c>
      <c r="C164" t="s">
        <v>5</v>
      </c>
      <c r="D164">
        <v>1</v>
      </c>
    </row>
    <row r="165" spans="1:4" x14ac:dyDescent="0.35">
      <c r="A165">
        <f t="shared" si="2"/>
        <v>3164</v>
      </c>
      <c r="B165" t="s">
        <v>347</v>
      </c>
      <c r="C165" t="s">
        <v>5</v>
      </c>
      <c r="D165">
        <v>5</v>
      </c>
    </row>
    <row r="166" spans="1:4" x14ac:dyDescent="0.35">
      <c r="A166">
        <f t="shared" si="2"/>
        <v>3165</v>
      </c>
      <c r="B166" t="s">
        <v>347</v>
      </c>
      <c r="C166" t="s">
        <v>5</v>
      </c>
      <c r="D166">
        <v>1</v>
      </c>
    </row>
    <row r="167" spans="1:4" x14ac:dyDescent="0.35">
      <c r="A167">
        <f t="shared" si="2"/>
        <v>3166</v>
      </c>
      <c r="B167" t="s">
        <v>347</v>
      </c>
      <c r="C167" t="s">
        <v>5</v>
      </c>
      <c r="D167">
        <v>2</v>
      </c>
    </row>
    <row r="168" spans="1:4" x14ac:dyDescent="0.35">
      <c r="A168">
        <f t="shared" si="2"/>
        <v>3167</v>
      </c>
      <c r="B168" t="s">
        <v>347</v>
      </c>
      <c r="C168" t="s">
        <v>5</v>
      </c>
      <c r="D168">
        <v>5</v>
      </c>
    </row>
    <row r="169" spans="1:4" x14ac:dyDescent="0.35">
      <c r="A169">
        <f t="shared" si="2"/>
        <v>3168</v>
      </c>
      <c r="B169" t="s">
        <v>347</v>
      </c>
      <c r="C169" t="s">
        <v>5</v>
      </c>
      <c r="D169">
        <v>1</v>
      </c>
    </row>
    <row r="170" spans="1:4" x14ac:dyDescent="0.35">
      <c r="A170">
        <f t="shared" si="2"/>
        <v>3169</v>
      </c>
      <c r="B170" t="s">
        <v>348</v>
      </c>
      <c r="C170" t="s">
        <v>5</v>
      </c>
      <c r="D170">
        <v>2</v>
      </c>
    </row>
    <row r="171" spans="1:4" x14ac:dyDescent="0.35">
      <c r="A171">
        <f t="shared" si="2"/>
        <v>3170</v>
      </c>
      <c r="B171" t="s">
        <v>347</v>
      </c>
      <c r="C171" t="s">
        <v>349</v>
      </c>
      <c r="D171">
        <v>1</v>
      </c>
    </row>
    <row r="172" spans="1:4" x14ac:dyDescent="0.35">
      <c r="A172">
        <f t="shared" si="2"/>
        <v>3171</v>
      </c>
      <c r="B172" t="s">
        <v>347</v>
      </c>
      <c r="C172" t="s">
        <v>346</v>
      </c>
      <c r="D172">
        <v>1</v>
      </c>
    </row>
    <row r="173" spans="1:4" x14ac:dyDescent="0.35">
      <c r="A173">
        <f t="shared" si="2"/>
        <v>3172</v>
      </c>
      <c r="B173" t="s">
        <v>347</v>
      </c>
      <c r="C173" t="s">
        <v>346</v>
      </c>
      <c r="D173">
        <v>2</v>
      </c>
    </row>
    <row r="174" spans="1:4" x14ac:dyDescent="0.35">
      <c r="A174">
        <f t="shared" si="2"/>
        <v>3173</v>
      </c>
      <c r="B174" t="s">
        <v>347</v>
      </c>
      <c r="C174" t="s">
        <v>5</v>
      </c>
      <c r="D174">
        <v>5</v>
      </c>
    </row>
    <row r="175" spans="1:4" x14ac:dyDescent="0.35">
      <c r="A175">
        <f t="shared" si="2"/>
        <v>3174</v>
      </c>
      <c r="B175" t="s">
        <v>347</v>
      </c>
      <c r="C175" t="s">
        <v>2</v>
      </c>
      <c r="D175">
        <v>5</v>
      </c>
    </row>
    <row r="176" spans="1:4" x14ac:dyDescent="0.35">
      <c r="A176">
        <f t="shared" si="2"/>
        <v>3175</v>
      </c>
      <c r="B176" t="s">
        <v>347</v>
      </c>
      <c r="C176" t="s">
        <v>349</v>
      </c>
      <c r="D176">
        <v>1</v>
      </c>
    </row>
    <row r="177" spans="1:4" x14ac:dyDescent="0.35">
      <c r="A177">
        <f t="shared" si="2"/>
        <v>3176</v>
      </c>
      <c r="B177" t="s">
        <v>347</v>
      </c>
      <c r="C177" t="s">
        <v>5</v>
      </c>
      <c r="D177">
        <v>2</v>
      </c>
    </row>
    <row r="178" spans="1:4" x14ac:dyDescent="0.35">
      <c r="A178">
        <f t="shared" si="2"/>
        <v>3177</v>
      </c>
      <c r="B178" t="s">
        <v>347</v>
      </c>
      <c r="C178" t="s">
        <v>5</v>
      </c>
      <c r="D178">
        <v>1</v>
      </c>
    </row>
    <row r="179" spans="1:4" x14ac:dyDescent="0.35">
      <c r="A179">
        <f t="shared" si="2"/>
        <v>3178</v>
      </c>
      <c r="B179" t="s">
        <v>347</v>
      </c>
      <c r="C179" t="s">
        <v>346</v>
      </c>
      <c r="D179">
        <v>2</v>
      </c>
    </row>
    <row r="180" spans="1:4" x14ac:dyDescent="0.35">
      <c r="A180">
        <f t="shared" si="2"/>
        <v>3179</v>
      </c>
      <c r="B180" t="s">
        <v>347</v>
      </c>
      <c r="C180" t="s">
        <v>346</v>
      </c>
      <c r="D180">
        <v>5</v>
      </c>
    </row>
    <row r="181" spans="1:4" x14ac:dyDescent="0.35">
      <c r="A181">
        <f t="shared" si="2"/>
        <v>3180</v>
      </c>
      <c r="B181" t="s">
        <v>347</v>
      </c>
      <c r="C181" t="s">
        <v>5</v>
      </c>
      <c r="D181">
        <v>1</v>
      </c>
    </row>
    <row r="182" spans="1:4" x14ac:dyDescent="0.35">
      <c r="A182">
        <f t="shared" si="2"/>
        <v>3181</v>
      </c>
      <c r="B182" t="s">
        <v>348</v>
      </c>
      <c r="C182" t="s">
        <v>5</v>
      </c>
      <c r="D182">
        <v>5</v>
      </c>
    </row>
    <row r="183" spans="1:4" x14ac:dyDescent="0.35">
      <c r="A183">
        <f t="shared" si="2"/>
        <v>3182</v>
      </c>
      <c r="B183" t="s">
        <v>347</v>
      </c>
      <c r="C183" t="s">
        <v>346</v>
      </c>
      <c r="D183">
        <v>1</v>
      </c>
    </row>
    <row r="184" spans="1:4" x14ac:dyDescent="0.35">
      <c r="A184">
        <f t="shared" si="2"/>
        <v>3183</v>
      </c>
      <c r="B184" t="s">
        <v>347</v>
      </c>
      <c r="C184" t="s">
        <v>346</v>
      </c>
      <c r="D184">
        <v>5</v>
      </c>
    </row>
    <row r="185" spans="1:4" x14ac:dyDescent="0.35">
      <c r="A185">
        <f t="shared" si="2"/>
        <v>3184</v>
      </c>
      <c r="B185" t="s">
        <v>347</v>
      </c>
      <c r="C185" t="s">
        <v>346</v>
      </c>
      <c r="D185">
        <v>1</v>
      </c>
    </row>
    <row r="186" spans="1:4" x14ac:dyDescent="0.35">
      <c r="A186">
        <f t="shared" si="2"/>
        <v>3185</v>
      </c>
      <c r="B186" t="s">
        <v>347</v>
      </c>
      <c r="C186" t="s">
        <v>346</v>
      </c>
      <c r="D186">
        <v>1</v>
      </c>
    </row>
    <row r="187" spans="1:4" x14ac:dyDescent="0.35">
      <c r="A187">
        <f t="shared" si="2"/>
        <v>3186</v>
      </c>
      <c r="B187" t="s">
        <v>347</v>
      </c>
      <c r="C187" t="s">
        <v>346</v>
      </c>
      <c r="D187">
        <v>1</v>
      </c>
    </row>
    <row r="188" spans="1:4" x14ac:dyDescent="0.35">
      <c r="A188">
        <f t="shared" si="2"/>
        <v>3187</v>
      </c>
      <c r="B188" t="s">
        <v>347</v>
      </c>
      <c r="C188" t="s">
        <v>5</v>
      </c>
      <c r="D188">
        <v>1</v>
      </c>
    </row>
    <row r="189" spans="1:4" x14ac:dyDescent="0.35">
      <c r="A189">
        <f t="shared" si="2"/>
        <v>3188</v>
      </c>
      <c r="B189" t="s">
        <v>347</v>
      </c>
      <c r="C189" t="s">
        <v>346</v>
      </c>
      <c r="D189">
        <v>1</v>
      </c>
    </row>
    <row r="190" spans="1:4" x14ac:dyDescent="0.35">
      <c r="A190">
        <f t="shared" si="2"/>
        <v>3189</v>
      </c>
      <c r="B190" t="s">
        <v>347</v>
      </c>
      <c r="C190" t="s">
        <v>5</v>
      </c>
      <c r="D190">
        <v>5</v>
      </c>
    </row>
    <row r="191" spans="1:4" x14ac:dyDescent="0.35">
      <c r="A191">
        <f t="shared" si="2"/>
        <v>3190</v>
      </c>
      <c r="B191" t="s">
        <v>347</v>
      </c>
      <c r="C191" t="s">
        <v>346</v>
      </c>
      <c r="D191">
        <v>1</v>
      </c>
    </row>
    <row r="192" spans="1:4" x14ac:dyDescent="0.35">
      <c r="A192">
        <f t="shared" si="2"/>
        <v>3191</v>
      </c>
      <c r="B192" t="s">
        <v>347</v>
      </c>
      <c r="C192" t="s">
        <v>346</v>
      </c>
      <c r="D192">
        <v>1</v>
      </c>
    </row>
    <row r="193" spans="1:4" x14ac:dyDescent="0.35">
      <c r="A193">
        <f t="shared" si="2"/>
        <v>3192</v>
      </c>
      <c r="B193" t="s">
        <v>347</v>
      </c>
      <c r="C193" t="s">
        <v>351</v>
      </c>
      <c r="D193">
        <v>1</v>
      </c>
    </row>
    <row r="194" spans="1:4" x14ac:dyDescent="0.35">
      <c r="A194">
        <f t="shared" si="2"/>
        <v>3193</v>
      </c>
      <c r="B194" t="s">
        <v>348</v>
      </c>
      <c r="C194" t="s">
        <v>5</v>
      </c>
      <c r="D194">
        <v>1</v>
      </c>
    </row>
    <row r="195" spans="1:4" x14ac:dyDescent="0.35">
      <c r="A195">
        <f t="shared" ref="A195:A258" si="3">ROW()+2999</f>
        <v>3194</v>
      </c>
      <c r="B195" t="s">
        <v>348</v>
      </c>
      <c r="C195" t="s">
        <v>5</v>
      </c>
      <c r="D195">
        <v>1</v>
      </c>
    </row>
    <row r="196" spans="1:4" x14ac:dyDescent="0.35">
      <c r="A196">
        <f t="shared" si="3"/>
        <v>3195</v>
      </c>
      <c r="B196" t="s">
        <v>347</v>
      </c>
      <c r="C196" t="s">
        <v>5</v>
      </c>
      <c r="D196">
        <v>5</v>
      </c>
    </row>
    <row r="197" spans="1:4" x14ac:dyDescent="0.35">
      <c r="A197">
        <f t="shared" si="3"/>
        <v>3196</v>
      </c>
      <c r="B197" t="s">
        <v>347</v>
      </c>
      <c r="C197" t="s">
        <v>5</v>
      </c>
      <c r="D197">
        <v>1</v>
      </c>
    </row>
    <row r="198" spans="1:4" x14ac:dyDescent="0.35">
      <c r="A198">
        <f t="shared" si="3"/>
        <v>3197</v>
      </c>
      <c r="B198" t="s">
        <v>347</v>
      </c>
      <c r="C198" t="s">
        <v>346</v>
      </c>
      <c r="D198">
        <v>1</v>
      </c>
    </row>
    <row r="199" spans="1:4" x14ac:dyDescent="0.35">
      <c r="A199">
        <f t="shared" si="3"/>
        <v>3198</v>
      </c>
      <c r="B199" t="s">
        <v>347</v>
      </c>
      <c r="C199" t="s">
        <v>346</v>
      </c>
      <c r="D199">
        <v>5</v>
      </c>
    </row>
    <row r="200" spans="1:4" x14ac:dyDescent="0.35">
      <c r="A200">
        <f t="shared" si="3"/>
        <v>3199</v>
      </c>
      <c r="B200" t="s">
        <v>347</v>
      </c>
      <c r="C200" t="s">
        <v>346</v>
      </c>
      <c r="D200">
        <v>5</v>
      </c>
    </row>
    <row r="201" spans="1:4" x14ac:dyDescent="0.35">
      <c r="A201">
        <f t="shared" si="3"/>
        <v>3200</v>
      </c>
      <c r="B201" t="s">
        <v>347</v>
      </c>
      <c r="C201" t="s">
        <v>346</v>
      </c>
      <c r="D201">
        <v>5</v>
      </c>
    </row>
    <row r="202" spans="1:4" x14ac:dyDescent="0.35">
      <c r="A202">
        <f t="shared" si="3"/>
        <v>3201</v>
      </c>
      <c r="B202" t="s">
        <v>347</v>
      </c>
      <c r="C202" t="s">
        <v>5</v>
      </c>
      <c r="D202">
        <v>5</v>
      </c>
    </row>
    <row r="203" spans="1:4" x14ac:dyDescent="0.35">
      <c r="A203">
        <f t="shared" si="3"/>
        <v>3202</v>
      </c>
      <c r="B203" t="s">
        <v>347</v>
      </c>
      <c r="C203" t="s">
        <v>349</v>
      </c>
      <c r="D203">
        <v>1</v>
      </c>
    </row>
    <row r="204" spans="1:4" x14ac:dyDescent="0.35">
      <c r="A204">
        <f t="shared" si="3"/>
        <v>3203</v>
      </c>
      <c r="B204" t="s">
        <v>347</v>
      </c>
      <c r="C204" t="s">
        <v>349</v>
      </c>
      <c r="D204">
        <v>1</v>
      </c>
    </row>
    <row r="205" spans="1:4" x14ac:dyDescent="0.35">
      <c r="A205">
        <f t="shared" si="3"/>
        <v>3204</v>
      </c>
      <c r="B205" t="s">
        <v>347</v>
      </c>
      <c r="C205" t="s">
        <v>351</v>
      </c>
      <c r="D205">
        <v>1</v>
      </c>
    </row>
    <row r="206" spans="1:4" x14ac:dyDescent="0.35">
      <c r="A206">
        <f t="shared" si="3"/>
        <v>3205</v>
      </c>
      <c r="B206" t="s">
        <v>348</v>
      </c>
      <c r="C206" t="s">
        <v>5</v>
      </c>
      <c r="D206">
        <v>5</v>
      </c>
    </row>
    <row r="207" spans="1:4" x14ac:dyDescent="0.35">
      <c r="A207">
        <f t="shared" si="3"/>
        <v>3206</v>
      </c>
      <c r="B207" t="s">
        <v>347</v>
      </c>
      <c r="C207" t="s">
        <v>349</v>
      </c>
      <c r="D207">
        <v>1</v>
      </c>
    </row>
    <row r="208" spans="1:4" x14ac:dyDescent="0.35">
      <c r="A208">
        <f t="shared" si="3"/>
        <v>3207</v>
      </c>
      <c r="B208" t="s">
        <v>347</v>
      </c>
      <c r="C208" t="s">
        <v>349</v>
      </c>
      <c r="D208">
        <v>1</v>
      </c>
    </row>
    <row r="209" spans="1:4" x14ac:dyDescent="0.35">
      <c r="A209">
        <f t="shared" si="3"/>
        <v>3208</v>
      </c>
      <c r="B209" t="s">
        <v>347</v>
      </c>
      <c r="C209" t="s">
        <v>2</v>
      </c>
      <c r="D209">
        <v>2</v>
      </c>
    </row>
    <row r="210" spans="1:4" x14ac:dyDescent="0.35">
      <c r="A210">
        <f t="shared" si="3"/>
        <v>3209</v>
      </c>
      <c r="B210" t="s">
        <v>348</v>
      </c>
      <c r="C210" t="s">
        <v>5</v>
      </c>
      <c r="D210">
        <v>5</v>
      </c>
    </row>
    <row r="211" spans="1:4" x14ac:dyDescent="0.35">
      <c r="A211">
        <f t="shared" si="3"/>
        <v>3210</v>
      </c>
      <c r="B211" t="s">
        <v>347</v>
      </c>
      <c r="C211" t="s">
        <v>346</v>
      </c>
      <c r="D211">
        <v>1</v>
      </c>
    </row>
    <row r="212" spans="1:4" x14ac:dyDescent="0.35">
      <c r="A212">
        <f t="shared" si="3"/>
        <v>3211</v>
      </c>
      <c r="B212" t="s">
        <v>347</v>
      </c>
      <c r="C212" t="s">
        <v>5</v>
      </c>
      <c r="D212">
        <v>1</v>
      </c>
    </row>
    <row r="213" spans="1:4" x14ac:dyDescent="0.35">
      <c r="A213">
        <f t="shared" si="3"/>
        <v>3212</v>
      </c>
      <c r="B213" t="s">
        <v>347</v>
      </c>
      <c r="C213" t="s">
        <v>5</v>
      </c>
      <c r="D213">
        <v>2</v>
      </c>
    </row>
    <row r="214" spans="1:4" x14ac:dyDescent="0.35">
      <c r="A214">
        <f t="shared" si="3"/>
        <v>3213</v>
      </c>
      <c r="B214" t="s">
        <v>347</v>
      </c>
      <c r="C214" t="s">
        <v>5</v>
      </c>
      <c r="D214">
        <v>5</v>
      </c>
    </row>
    <row r="215" spans="1:4" x14ac:dyDescent="0.35">
      <c r="A215">
        <f t="shared" si="3"/>
        <v>3214</v>
      </c>
      <c r="B215" t="s">
        <v>347</v>
      </c>
      <c r="C215" t="s">
        <v>5</v>
      </c>
      <c r="D215">
        <v>1</v>
      </c>
    </row>
    <row r="216" spans="1:4" x14ac:dyDescent="0.35">
      <c r="A216">
        <f t="shared" si="3"/>
        <v>3215</v>
      </c>
      <c r="B216" t="s">
        <v>347</v>
      </c>
      <c r="C216" t="s">
        <v>349</v>
      </c>
      <c r="D216">
        <v>5</v>
      </c>
    </row>
    <row r="217" spans="1:4" x14ac:dyDescent="0.35">
      <c r="A217">
        <f t="shared" si="3"/>
        <v>3216</v>
      </c>
      <c r="B217" t="s">
        <v>347</v>
      </c>
      <c r="C217" t="s">
        <v>349</v>
      </c>
      <c r="D217">
        <v>1</v>
      </c>
    </row>
    <row r="218" spans="1:4" x14ac:dyDescent="0.35">
      <c r="A218">
        <f t="shared" si="3"/>
        <v>3217</v>
      </c>
      <c r="B218" t="s">
        <v>347</v>
      </c>
      <c r="C218" t="s">
        <v>5</v>
      </c>
      <c r="D218">
        <v>5</v>
      </c>
    </row>
    <row r="219" spans="1:4" x14ac:dyDescent="0.35">
      <c r="A219">
        <f t="shared" si="3"/>
        <v>3218</v>
      </c>
      <c r="B219" t="s">
        <v>422</v>
      </c>
      <c r="C219" t="s">
        <v>349</v>
      </c>
      <c r="D219">
        <v>5</v>
      </c>
    </row>
    <row r="220" spans="1:4" x14ac:dyDescent="0.35">
      <c r="A220">
        <f t="shared" si="3"/>
        <v>3219</v>
      </c>
      <c r="B220" t="s">
        <v>347</v>
      </c>
      <c r="C220" t="s">
        <v>349</v>
      </c>
      <c r="D220">
        <v>2</v>
      </c>
    </row>
    <row r="221" spans="1:4" x14ac:dyDescent="0.35">
      <c r="A221">
        <f t="shared" si="3"/>
        <v>3220</v>
      </c>
      <c r="B221" t="s">
        <v>347</v>
      </c>
      <c r="C221" t="s">
        <v>5</v>
      </c>
      <c r="D221">
        <v>1</v>
      </c>
    </row>
    <row r="222" spans="1:4" x14ac:dyDescent="0.35">
      <c r="A222">
        <f t="shared" si="3"/>
        <v>3221</v>
      </c>
      <c r="B222" t="s">
        <v>347</v>
      </c>
      <c r="C222" t="s">
        <v>5</v>
      </c>
      <c r="D222">
        <v>1</v>
      </c>
    </row>
    <row r="223" spans="1:4" x14ac:dyDescent="0.35">
      <c r="A223">
        <f t="shared" si="3"/>
        <v>3222</v>
      </c>
      <c r="B223" t="s">
        <v>347</v>
      </c>
      <c r="C223" t="s">
        <v>349</v>
      </c>
      <c r="D223">
        <v>5</v>
      </c>
    </row>
    <row r="224" spans="1:4" x14ac:dyDescent="0.35">
      <c r="A224">
        <f t="shared" si="3"/>
        <v>3223</v>
      </c>
      <c r="B224" t="s">
        <v>347</v>
      </c>
      <c r="C224" t="s">
        <v>5</v>
      </c>
      <c r="D224">
        <v>5</v>
      </c>
    </row>
    <row r="225" spans="1:4" x14ac:dyDescent="0.35">
      <c r="A225">
        <f t="shared" si="3"/>
        <v>3224</v>
      </c>
      <c r="B225" t="s">
        <v>347</v>
      </c>
      <c r="C225" t="s">
        <v>5</v>
      </c>
      <c r="D225">
        <v>1</v>
      </c>
    </row>
    <row r="226" spans="1:4" x14ac:dyDescent="0.35">
      <c r="A226">
        <f t="shared" si="3"/>
        <v>3225</v>
      </c>
      <c r="B226" t="s">
        <v>347</v>
      </c>
      <c r="C226" t="s">
        <v>346</v>
      </c>
      <c r="D226">
        <v>5</v>
      </c>
    </row>
    <row r="227" spans="1:4" x14ac:dyDescent="0.35">
      <c r="A227">
        <f t="shared" si="3"/>
        <v>3226</v>
      </c>
      <c r="B227" t="s">
        <v>347</v>
      </c>
      <c r="C227" t="s">
        <v>346</v>
      </c>
      <c r="D227">
        <v>1</v>
      </c>
    </row>
    <row r="228" spans="1:4" x14ac:dyDescent="0.35">
      <c r="A228">
        <f t="shared" si="3"/>
        <v>3227</v>
      </c>
      <c r="B228" t="s">
        <v>347</v>
      </c>
      <c r="C228" t="s">
        <v>346</v>
      </c>
      <c r="D228">
        <v>1</v>
      </c>
    </row>
    <row r="229" spans="1:4" x14ac:dyDescent="0.35">
      <c r="A229">
        <f t="shared" si="3"/>
        <v>3228</v>
      </c>
      <c r="B229" t="s">
        <v>347</v>
      </c>
      <c r="C229" t="s">
        <v>349</v>
      </c>
      <c r="D229">
        <v>5</v>
      </c>
    </row>
    <row r="230" spans="1:4" x14ac:dyDescent="0.35">
      <c r="A230">
        <f t="shared" si="3"/>
        <v>3229</v>
      </c>
      <c r="B230" t="s">
        <v>347</v>
      </c>
      <c r="C230" t="s">
        <v>2</v>
      </c>
      <c r="D230">
        <v>1</v>
      </c>
    </row>
    <row r="231" spans="1:4" x14ac:dyDescent="0.35">
      <c r="A231">
        <f t="shared" si="3"/>
        <v>3230</v>
      </c>
      <c r="B231" t="s">
        <v>347</v>
      </c>
      <c r="C231" t="s">
        <v>346</v>
      </c>
      <c r="D231">
        <v>1</v>
      </c>
    </row>
    <row r="232" spans="1:4" x14ac:dyDescent="0.35">
      <c r="A232">
        <f t="shared" si="3"/>
        <v>3231</v>
      </c>
      <c r="B232" t="s">
        <v>347</v>
      </c>
      <c r="C232" t="s">
        <v>349</v>
      </c>
      <c r="D232">
        <v>1</v>
      </c>
    </row>
    <row r="233" spans="1:4" x14ac:dyDescent="0.35">
      <c r="A233">
        <f t="shared" si="3"/>
        <v>3232</v>
      </c>
      <c r="B233" t="s">
        <v>347</v>
      </c>
      <c r="C233" t="s">
        <v>349</v>
      </c>
      <c r="D233">
        <v>5</v>
      </c>
    </row>
    <row r="234" spans="1:4" x14ac:dyDescent="0.35">
      <c r="A234">
        <f t="shared" si="3"/>
        <v>3233</v>
      </c>
      <c r="B234" t="s">
        <v>347</v>
      </c>
      <c r="C234" t="s">
        <v>346</v>
      </c>
      <c r="D234">
        <v>5</v>
      </c>
    </row>
    <row r="235" spans="1:4" x14ac:dyDescent="0.35">
      <c r="A235">
        <f t="shared" si="3"/>
        <v>3234</v>
      </c>
      <c r="B235" t="s">
        <v>347</v>
      </c>
      <c r="C235" t="s">
        <v>5</v>
      </c>
      <c r="D235">
        <v>5</v>
      </c>
    </row>
    <row r="236" spans="1:4" x14ac:dyDescent="0.35">
      <c r="A236">
        <f t="shared" si="3"/>
        <v>3235</v>
      </c>
      <c r="B236" t="s">
        <v>347</v>
      </c>
      <c r="C236" t="s">
        <v>346</v>
      </c>
      <c r="D236">
        <v>1</v>
      </c>
    </row>
    <row r="237" spans="1:4" x14ac:dyDescent="0.35">
      <c r="A237">
        <f t="shared" si="3"/>
        <v>3236</v>
      </c>
      <c r="B237" t="s">
        <v>347</v>
      </c>
      <c r="C237" t="s">
        <v>346</v>
      </c>
      <c r="D237">
        <v>1</v>
      </c>
    </row>
    <row r="238" spans="1:4" x14ac:dyDescent="0.35">
      <c r="A238">
        <f t="shared" si="3"/>
        <v>3237</v>
      </c>
      <c r="B238" t="s">
        <v>347</v>
      </c>
      <c r="C238" t="s">
        <v>346</v>
      </c>
      <c r="D238">
        <v>5</v>
      </c>
    </row>
    <row r="239" spans="1:4" x14ac:dyDescent="0.35">
      <c r="A239">
        <f t="shared" si="3"/>
        <v>3238</v>
      </c>
      <c r="B239" t="s">
        <v>347</v>
      </c>
      <c r="C239" t="s">
        <v>350</v>
      </c>
      <c r="D239">
        <v>5</v>
      </c>
    </row>
    <row r="240" spans="1:4" x14ac:dyDescent="0.35">
      <c r="A240">
        <f t="shared" si="3"/>
        <v>3239</v>
      </c>
      <c r="B240" t="s">
        <v>422</v>
      </c>
      <c r="C240" t="s">
        <v>346</v>
      </c>
      <c r="D240">
        <v>2</v>
      </c>
    </row>
    <row r="241" spans="1:4" x14ac:dyDescent="0.35">
      <c r="A241">
        <f t="shared" si="3"/>
        <v>3240</v>
      </c>
      <c r="B241" t="s">
        <v>347</v>
      </c>
      <c r="C241" t="s">
        <v>346</v>
      </c>
      <c r="D241">
        <v>1</v>
      </c>
    </row>
    <row r="242" spans="1:4" x14ac:dyDescent="0.35">
      <c r="A242">
        <f t="shared" si="3"/>
        <v>3241</v>
      </c>
      <c r="B242" t="s">
        <v>347</v>
      </c>
      <c r="C242" t="s">
        <v>346</v>
      </c>
      <c r="D242">
        <v>1</v>
      </c>
    </row>
    <row r="243" spans="1:4" x14ac:dyDescent="0.35">
      <c r="A243">
        <f t="shared" si="3"/>
        <v>3242</v>
      </c>
      <c r="B243" t="s">
        <v>347</v>
      </c>
      <c r="C243" t="s">
        <v>2</v>
      </c>
      <c r="D243">
        <v>1</v>
      </c>
    </row>
    <row r="244" spans="1:4" x14ac:dyDescent="0.35">
      <c r="A244">
        <f t="shared" si="3"/>
        <v>3243</v>
      </c>
      <c r="B244" t="s">
        <v>347</v>
      </c>
      <c r="C244" t="s">
        <v>346</v>
      </c>
      <c r="D244">
        <v>5</v>
      </c>
    </row>
    <row r="245" spans="1:4" x14ac:dyDescent="0.35">
      <c r="A245">
        <f t="shared" si="3"/>
        <v>3244</v>
      </c>
      <c r="B245" t="s">
        <v>347</v>
      </c>
      <c r="C245" t="s">
        <v>5</v>
      </c>
      <c r="D245">
        <v>2</v>
      </c>
    </row>
    <row r="246" spans="1:4" x14ac:dyDescent="0.35">
      <c r="A246">
        <f t="shared" si="3"/>
        <v>3245</v>
      </c>
      <c r="B246" t="s">
        <v>347</v>
      </c>
      <c r="C246" t="s">
        <v>2</v>
      </c>
      <c r="D246">
        <v>1</v>
      </c>
    </row>
    <row r="247" spans="1:4" x14ac:dyDescent="0.35">
      <c r="A247">
        <f t="shared" si="3"/>
        <v>3246</v>
      </c>
      <c r="B247" t="s">
        <v>347</v>
      </c>
      <c r="C247" t="s">
        <v>349</v>
      </c>
      <c r="D247">
        <v>1</v>
      </c>
    </row>
    <row r="248" spans="1:4" x14ac:dyDescent="0.35">
      <c r="A248">
        <f t="shared" si="3"/>
        <v>3247</v>
      </c>
      <c r="B248" t="s">
        <v>347</v>
      </c>
      <c r="C248" t="s">
        <v>349</v>
      </c>
      <c r="D248">
        <v>1</v>
      </c>
    </row>
    <row r="249" spans="1:4" x14ac:dyDescent="0.35">
      <c r="A249">
        <f t="shared" si="3"/>
        <v>3248</v>
      </c>
      <c r="B249" t="s">
        <v>347</v>
      </c>
      <c r="C249" t="s">
        <v>349</v>
      </c>
      <c r="D249">
        <v>1</v>
      </c>
    </row>
    <row r="250" spans="1:4" x14ac:dyDescent="0.35">
      <c r="A250">
        <f t="shared" si="3"/>
        <v>3249</v>
      </c>
      <c r="B250" t="s">
        <v>347</v>
      </c>
      <c r="C250" t="s">
        <v>349</v>
      </c>
      <c r="D250">
        <v>5</v>
      </c>
    </row>
    <row r="251" spans="1:4" x14ac:dyDescent="0.35">
      <c r="A251">
        <f t="shared" si="3"/>
        <v>3250</v>
      </c>
      <c r="B251" t="s">
        <v>347</v>
      </c>
      <c r="C251" t="s">
        <v>349</v>
      </c>
      <c r="D251">
        <v>1</v>
      </c>
    </row>
    <row r="252" spans="1:4" x14ac:dyDescent="0.35">
      <c r="A252">
        <f t="shared" si="3"/>
        <v>3251</v>
      </c>
      <c r="B252" t="s">
        <v>347</v>
      </c>
      <c r="C252" t="s">
        <v>346</v>
      </c>
      <c r="D252">
        <v>5</v>
      </c>
    </row>
    <row r="253" spans="1:4" x14ac:dyDescent="0.35">
      <c r="A253">
        <f t="shared" si="3"/>
        <v>3252</v>
      </c>
      <c r="B253" t="s">
        <v>348</v>
      </c>
      <c r="C253" t="s">
        <v>5</v>
      </c>
      <c r="D253">
        <v>1</v>
      </c>
    </row>
    <row r="254" spans="1:4" x14ac:dyDescent="0.35">
      <c r="A254">
        <f t="shared" si="3"/>
        <v>3253</v>
      </c>
      <c r="B254" t="s">
        <v>347</v>
      </c>
      <c r="C254" t="s">
        <v>349</v>
      </c>
      <c r="D254">
        <v>1</v>
      </c>
    </row>
    <row r="255" spans="1:4" x14ac:dyDescent="0.35">
      <c r="A255">
        <f t="shared" si="3"/>
        <v>3254</v>
      </c>
      <c r="B255" t="s">
        <v>347</v>
      </c>
      <c r="C255" t="s">
        <v>2</v>
      </c>
      <c r="D255">
        <v>1</v>
      </c>
    </row>
    <row r="256" spans="1:4" x14ac:dyDescent="0.35">
      <c r="A256">
        <f t="shared" si="3"/>
        <v>3255</v>
      </c>
      <c r="B256" t="s">
        <v>347</v>
      </c>
      <c r="C256" t="s">
        <v>349</v>
      </c>
      <c r="D256">
        <v>5</v>
      </c>
    </row>
    <row r="257" spans="1:4" x14ac:dyDescent="0.35">
      <c r="A257">
        <f t="shared" si="3"/>
        <v>3256</v>
      </c>
      <c r="B257" t="s">
        <v>347</v>
      </c>
      <c r="C257" t="s">
        <v>346</v>
      </c>
      <c r="D257">
        <v>1</v>
      </c>
    </row>
    <row r="258" spans="1:4" x14ac:dyDescent="0.35">
      <c r="A258">
        <f t="shared" si="3"/>
        <v>3257</v>
      </c>
      <c r="B258" t="s">
        <v>347</v>
      </c>
      <c r="C258" t="s">
        <v>5</v>
      </c>
      <c r="D258">
        <v>1</v>
      </c>
    </row>
    <row r="259" spans="1:4" x14ac:dyDescent="0.35">
      <c r="A259">
        <f t="shared" ref="A259:A314" si="4">ROW()+2999</f>
        <v>3258</v>
      </c>
      <c r="B259" t="s">
        <v>347</v>
      </c>
      <c r="C259" t="s">
        <v>5</v>
      </c>
      <c r="D259">
        <v>1</v>
      </c>
    </row>
    <row r="260" spans="1:4" x14ac:dyDescent="0.35">
      <c r="A260">
        <f t="shared" si="4"/>
        <v>3259</v>
      </c>
      <c r="B260" t="s">
        <v>347</v>
      </c>
      <c r="C260" t="s">
        <v>5</v>
      </c>
      <c r="D260">
        <v>1</v>
      </c>
    </row>
    <row r="261" spans="1:4" x14ac:dyDescent="0.35">
      <c r="A261">
        <f t="shared" si="4"/>
        <v>3260</v>
      </c>
      <c r="B261" t="s">
        <v>347</v>
      </c>
      <c r="C261" t="s">
        <v>5</v>
      </c>
      <c r="D261">
        <v>5</v>
      </c>
    </row>
    <row r="262" spans="1:4" x14ac:dyDescent="0.35">
      <c r="A262">
        <f t="shared" si="4"/>
        <v>3261</v>
      </c>
      <c r="B262" t="s">
        <v>347</v>
      </c>
      <c r="C262" t="s">
        <v>346</v>
      </c>
      <c r="D262">
        <v>5</v>
      </c>
    </row>
    <row r="263" spans="1:4" x14ac:dyDescent="0.35">
      <c r="A263">
        <f t="shared" si="4"/>
        <v>3262</v>
      </c>
      <c r="B263" t="s">
        <v>347</v>
      </c>
      <c r="C263" t="s">
        <v>346</v>
      </c>
      <c r="D263">
        <v>1</v>
      </c>
    </row>
    <row r="264" spans="1:4" x14ac:dyDescent="0.35">
      <c r="A264">
        <f t="shared" si="4"/>
        <v>3263</v>
      </c>
      <c r="B264" t="s">
        <v>347</v>
      </c>
      <c r="C264" t="s">
        <v>346</v>
      </c>
      <c r="D264">
        <v>1</v>
      </c>
    </row>
    <row r="265" spans="1:4" x14ac:dyDescent="0.35">
      <c r="A265">
        <f t="shared" si="4"/>
        <v>3264</v>
      </c>
      <c r="B265" t="s">
        <v>347</v>
      </c>
      <c r="C265" t="s">
        <v>351</v>
      </c>
      <c r="D265">
        <v>5</v>
      </c>
    </row>
    <row r="266" spans="1:4" x14ac:dyDescent="0.35">
      <c r="A266">
        <f t="shared" si="4"/>
        <v>3265</v>
      </c>
      <c r="B266" t="s">
        <v>347</v>
      </c>
      <c r="C266" t="s">
        <v>2</v>
      </c>
      <c r="D266">
        <v>5</v>
      </c>
    </row>
    <row r="267" spans="1:4" x14ac:dyDescent="0.35">
      <c r="A267">
        <f t="shared" si="4"/>
        <v>3266</v>
      </c>
      <c r="B267" t="s">
        <v>347</v>
      </c>
      <c r="C267" t="s">
        <v>346</v>
      </c>
      <c r="D267">
        <v>1</v>
      </c>
    </row>
    <row r="268" spans="1:4" x14ac:dyDescent="0.35">
      <c r="A268">
        <f t="shared" si="4"/>
        <v>3267</v>
      </c>
      <c r="B268" t="s">
        <v>347</v>
      </c>
      <c r="C268" t="s">
        <v>346</v>
      </c>
      <c r="D268">
        <v>1</v>
      </c>
    </row>
    <row r="269" spans="1:4" x14ac:dyDescent="0.35">
      <c r="A269">
        <f t="shared" si="4"/>
        <v>3268</v>
      </c>
      <c r="B269" t="s">
        <v>347</v>
      </c>
      <c r="C269" t="s">
        <v>2</v>
      </c>
      <c r="D269">
        <v>1</v>
      </c>
    </row>
    <row r="270" spans="1:4" x14ac:dyDescent="0.35">
      <c r="A270">
        <f t="shared" si="4"/>
        <v>3269</v>
      </c>
      <c r="B270" t="s">
        <v>347</v>
      </c>
      <c r="C270" t="s">
        <v>346</v>
      </c>
      <c r="D270">
        <v>1</v>
      </c>
    </row>
    <row r="271" spans="1:4" x14ac:dyDescent="0.35">
      <c r="A271">
        <f t="shared" si="4"/>
        <v>3270</v>
      </c>
      <c r="B271" t="s">
        <v>347</v>
      </c>
      <c r="C271" t="s">
        <v>346</v>
      </c>
      <c r="D271">
        <v>5</v>
      </c>
    </row>
    <row r="272" spans="1:4" x14ac:dyDescent="0.35">
      <c r="A272">
        <f t="shared" si="4"/>
        <v>3271</v>
      </c>
      <c r="B272" t="s">
        <v>347</v>
      </c>
      <c r="C272" t="s">
        <v>346</v>
      </c>
      <c r="D272">
        <v>5</v>
      </c>
    </row>
    <row r="273" spans="1:4" x14ac:dyDescent="0.35">
      <c r="A273">
        <f t="shared" si="4"/>
        <v>3272</v>
      </c>
      <c r="B273" t="s">
        <v>347</v>
      </c>
      <c r="C273" t="s">
        <v>5</v>
      </c>
      <c r="D273">
        <v>1</v>
      </c>
    </row>
    <row r="274" spans="1:4" x14ac:dyDescent="0.35">
      <c r="A274">
        <f t="shared" si="4"/>
        <v>3273</v>
      </c>
      <c r="B274" t="s">
        <v>347</v>
      </c>
      <c r="C274" t="s">
        <v>5</v>
      </c>
      <c r="D274">
        <v>1</v>
      </c>
    </row>
    <row r="275" spans="1:4" x14ac:dyDescent="0.35">
      <c r="A275">
        <f t="shared" si="4"/>
        <v>3274</v>
      </c>
      <c r="B275" t="s">
        <v>347</v>
      </c>
      <c r="C275" t="s">
        <v>346</v>
      </c>
      <c r="D275">
        <v>5</v>
      </c>
    </row>
    <row r="276" spans="1:4" x14ac:dyDescent="0.35">
      <c r="A276">
        <f t="shared" si="4"/>
        <v>3275</v>
      </c>
      <c r="B276" t="s">
        <v>347</v>
      </c>
      <c r="C276" t="s">
        <v>5</v>
      </c>
      <c r="D276">
        <v>1</v>
      </c>
    </row>
    <row r="277" spans="1:4" x14ac:dyDescent="0.35">
      <c r="A277">
        <f t="shared" si="4"/>
        <v>3276</v>
      </c>
      <c r="B277" t="s">
        <v>347</v>
      </c>
      <c r="C277" t="s">
        <v>5</v>
      </c>
      <c r="D277">
        <v>1</v>
      </c>
    </row>
    <row r="278" spans="1:4" x14ac:dyDescent="0.35">
      <c r="A278">
        <f t="shared" si="4"/>
        <v>3277</v>
      </c>
      <c r="B278" t="s">
        <v>347</v>
      </c>
      <c r="C278" t="s">
        <v>346</v>
      </c>
      <c r="D278">
        <v>1</v>
      </c>
    </row>
    <row r="279" spans="1:4" x14ac:dyDescent="0.35">
      <c r="A279">
        <f t="shared" si="4"/>
        <v>3278</v>
      </c>
      <c r="B279" t="s">
        <v>347</v>
      </c>
      <c r="C279" t="s">
        <v>5</v>
      </c>
      <c r="D279">
        <v>1</v>
      </c>
    </row>
    <row r="280" spans="1:4" x14ac:dyDescent="0.35">
      <c r="A280">
        <f t="shared" si="4"/>
        <v>3279</v>
      </c>
      <c r="B280" t="s">
        <v>347</v>
      </c>
      <c r="C280" t="s">
        <v>5</v>
      </c>
      <c r="D280">
        <v>5</v>
      </c>
    </row>
    <row r="281" spans="1:4" x14ac:dyDescent="0.35">
      <c r="A281">
        <f t="shared" si="4"/>
        <v>3280</v>
      </c>
      <c r="B281" t="s">
        <v>347</v>
      </c>
      <c r="C281" t="s">
        <v>5</v>
      </c>
      <c r="D281">
        <v>1</v>
      </c>
    </row>
    <row r="282" spans="1:4" x14ac:dyDescent="0.35">
      <c r="A282">
        <f t="shared" si="4"/>
        <v>3281</v>
      </c>
      <c r="B282" t="s">
        <v>347</v>
      </c>
      <c r="C282" t="s">
        <v>5</v>
      </c>
      <c r="D282">
        <v>1</v>
      </c>
    </row>
    <row r="283" spans="1:4" x14ac:dyDescent="0.35">
      <c r="A283">
        <f t="shared" si="4"/>
        <v>3282</v>
      </c>
      <c r="B283" t="s">
        <v>347</v>
      </c>
      <c r="C283" t="s">
        <v>5</v>
      </c>
      <c r="D283">
        <v>1</v>
      </c>
    </row>
    <row r="284" spans="1:4" x14ac:dyDescent="0.35">
      <c r="A284">
        <f t="shared" si="4"/>
        <v>3283</v>
      </c>
      <c r="B284" t="s">
        <v>347</v>
      </c>
      <c r="C284" t="s">
        <v>5</v>
      </c>
      <c r="D284">
        <v>1</v>
      </c>
    </row>
    <row r="285" spans="1:4" x14ac:dyDescent="0.35">
      <c r="A285">
        <f t="shared" si="4"/>
        <v>3284</v>
      </c>
      <c r="B285" t="s">
        <v>347</v>
      </c>
      <c r="C285" t="s">
        <v>5</v>
      </c>
      <c r="D285">
        <v>5</v>
      </c>
    </row>
    <row r="286" spans="1:4" x14ac:dyDescent="0.35">
      <c r="A286">
        <f t="shared" si="4"/>
        <v>3285</v>
      </c>
      <c r="B286" t="s">
        <v>347</v>
      </c>
      <c r="C286" t="s">
        <v>349</v>
      </c>
      <c r="D286">
        <v>2</v>
      </c>
    </row>
    <row r="287" spans="1:4" x14ac:dyDescent="0.35">
      <c r="A287">
        <f t="shared" si="4"/>
        <v>3286</v>
      </c>
      <c r="B287" t="s">
        <v>347</v>
      </c>
      <c r="C287" t="s">
        <v>349</v>
      </c>
      <c r="D287">
        <v>1</v>
      </c>
    </row>
    <row r="288" spans="1:4" x14ac:dyDescent="0.35">
      <c r="A288">
        <f t="shared" si="4"/>
        <v>3287</v>
      </c>
      <c r="B288" t="s">
        <v>347</v>
      </c>
      <c r="C288" t="s">
        <v>349</v>
      </c>
      <c r="D288">
        <v>1</v>
      </c>
    </row>
    <row r="289" spans="1:4" x14ac:dyDescent="0.35">
      <c r="A289">
        <f t="shared" si="4"/>
        <v>3288</v>
      </c>
      <c r="B289" t="s">
        <v>347</v>
      </c>
      <c r="C289" t="s">
        <v>346</v>
      </c>
      <c r="D289">
        <v>1</v>
      </c>
    </row>
    <row r="290" spans="1:4" x14ac:dyDescent="0.35">
      <c r="A290">
        <f t="shared" si="4"/>
        <v>3289</v>
      </c>
      <c r="B290" t="s">
        <v>347</v>
      </c>
      <c r="C290" t="s">
        <v>346</v>
      </c>
      <c r="D290">
        <v>1</v>
      </c>
    </row>
    <row r="291" spans="1:4" x14ac:dyDescent="0.35">
      <c r="A291">
        <f t="shared" si="4"/>
        <v>3290</v>
      </c>
      <c r="B291" t="s">
        <v>347</v>
      </c>
      <c r="C291" t="s">
        <v>346</v>
      </c>
      <c r="D291">
        <v>1</v>
      </c>
    </row>
    <row r="292" spans="1:4" x14ac:dyDescent="0.35">
      <c r="A292">
        <f t="shared" si="4"/>
        <v>3291</v>
      </c>
      <c r="B292" t="s">
        <v>347</v>
      </c>
      <c r="C292" t="s">
        <v>2</v>
      </c>
      <c r="D292">
        <v>1</v>
      </c>
    </row>
    <row r="293" spans="1:4" x14ac:dyDescent="0.35">
      <c r="A293">
        <f t="shared" si="4"/>
        <v>3292</v>
      </c>
      <c r="B293" t="s">
        <v>347</v>
      </c>
      <c r="C293" t="s">
        <v>346</v>
      </c>
      <c r="D293">
        <v>2</v>
      </c>
    </row>
    <row r="294" spans="1:4" x14ac:dyDescent="0.35">
      <c r="A294">
        <f t="shared" si="4"/>
        <v>3293</v>
      </c>
      <c r="B294" t="s">
        <v>347</v>
      </c>
      <c r="C294" t="s">
        <v>346</v>
      </c>
      <c r="D294">
        <v>1</v>
      </c>
    </row>
    <row r="295" spans="1:4" x14ac:dyDescent="0.35">
      <c r="A295">
        <f t="shared" si="4"/>
        <v>3294</v>
      </c>
      <c r="B295" t="s">
        <v>347</v>
      </c>
      <c r="C295" t="s">
        <v>5</v>
      </c>
      <c r="D295">
        <v>1</v>
      </c>
    </row>
    <row r="296" spans="1:4" x14ac:dyDescent="0.35">
      <c r="A296">
        <f t="shared" si="4"/>
        <v>3295</v>
      </c>
      <c r="B296" t="s">
        <v>5</v>
      </c>
      <c r="C296" t="s">
        <v>5</v>
      </c>
      <c r="D296">
        <v>1</v>
      </c>
    </row>
    <row r="297" spans="1:4" x14ac:dyDescent="0.35">
      <c r="A297">
        <f t="shared" si="4"/>
        <v>3296</v>
      </c>
      <c r="B297" t="s">
        <v>347</v>
      </c>
      <c r="C297" t="s">
        <v>346</v>
      </c>
      <c r="D297">
        <v>1</v>
      </c>
    </row>
    <row r="298" spans="1:4" x14ac:dyDescent="0.35">
      <c r="A298">
        <f t="shared" si="4"/>
        <v>3297</v>
      </c>
      <c r="B298" t="s">
        <v>347</v>
      </c>
      <c r="C298" t="s">
        <v>346</v>
      </c>
      <c r="D298">
        <v>1</v>
      </c>
    </row>
    <row r="299" spans="1:4" x14ac:dyDescent="0.35">
      <c r="A299">
        <f t="shared" si="4"/>
        <v>3298</v>
      </c>
      <c r="B299" t="s">
        <v>347</v>
      </c>
      <c r="C299" t="s">
        <v>346</v>
      </c>
      <c r="D299">
        <v>1</v>
      </c>
    </row>
    <row r="300" spans="1:4" x14ac:dyDescent="0.35">
      <c r="A300">
        <f t="shared" si="4"/>
        <v>3299</v>
      </c>
      <c r="B300" t="s">
        <v>347</v>
      </c>
      <c r="C300" t="s">
        <v>349</v>
      </c>
      <c r="D300">
        <v>1</v>
      </c>
    </row>
    <row r="301" spans="1:4" x14ac:dyDescent="0.35">
      <c r="A301">
        <f t="shared" si="4"/>
        <v>3300</v>
      </c>
      <c r="B301" t="s">
        <v>347</v>
      </c>
      <c r="C301" t="s">
        <v>5</v>
      </c>
      <c r="D301">
        <v>1</v>
      </c>
    </row>
    <row r="302" spans="1:4" x14ac:dyDescent="0.35">
      <c r="A302">
        <f t="shared" si="4"/>
        <v>3301</v>
      </c>
      <c r="B302" t="s">
        <v>347</v>
      </c>
      <c r="C302" t="s">
        <v>349</v>
      </c>
      <c r="D302">
        <v>2</v>
      </c>
    </row>
    <row r="303" spans="1:4" x14ac:dyDescent="0.35">
      <c r="A303">
        <f t="shared" si="4"/>
        <v>3302</v>
      </c>
      <c r="B303" t="s">
        <v>347</v>
      </c>
      <c r="C303" t="s">
        <v>349</v>
      </c>
      <c r="D303">
        <v>1</v>
      </c>
    </row>
    <row r="304" spans="1:4" x14ac:dyDescent="0.35">
      <c r="A304">
        <f t="shared" si="4"/>
        <v>3303</v>
      </c>
      <c r="B304" t="s">
        <v>347</v>
      </c>
      <c r="C304" t="s">
        <v>349</v>
      </c>
      <c r="D304">
        <v>1</v>
      </c>
    </row>
    <row r="305" spans="1:4" x14ac:dyDescent="0.35">
      <c r="A305">
        <f t="shared" si="4"/>
        <v>3304</v>
      </c>
      <c r="B305" t="s">
        <v>347</v>
      </c>
      <c r="C305" t="s">
        <v>349</v>
      </c>
      <c r="D305">
        <v>1</v>
      </c>
    </row>
    <row r="306" spans="1:4" x14ac:dyDescent="0.35">
      <c r="A306">
        <f t="shared" si="4"/>
        <v>3305</v>
      </c>
      <c r="B306" t="s">
        <v>347</v>
      </c>
      <c r="C306" t="s">
        <v>5</v>
      </c>
      <c r="D306">
        <v>1</v>
      </c>
    </row>
    <row r="307" spans="1:4" x14ac:dyDescent="0.35">
      <c r="A307">
        <f t="shared" si="4"/>
        <v>3306</v>
      </c>
      <c r="B307" t="s">
        <v>347</v>
      </c>
      <c r="C307" t="s">
        <v>5</v>
      </c>
      <c r="D307">
        <v>1</v>
      </c>
    </row>
    <row r="308" spans="1:4" x14ac:dyDescent="0.35">
      <c r="A308">
        <f t="shared" si="4"/>
        <v>3307</v>
      </c>
      <c r="B308" t="s">
        <v>347</v>
      </c>
      <c r="C308" t="s">
        <v>5</v>
      </c>
      <c r="D308">
        <v>5</v>
      </c>
    </row>
    <row r="309" spans="1:4" x14ac:dyDescent="0.35">
      <c r="A309">
        <f t="shared" si="4"/>
        <v>3308</v>
      </c>
      <c r="B309" t="s">
        <v>347</v>
      </c>
      <c r="C309" t="s">
        <v>5</v>
      </c>
      <c r="D309">
        <v>1</v>
      </c>
    </row>
    <row r="310" spans="1:4" x14ac:dyDescent="0.35">
      <c r="A310">
        <f t="shared" si="4"/>
        <v>3309</v>
      </c>
      <c r="B310" t="s">
        <v>347</v>
      </c>
      <c r="C310" t="s">
        <v>5</v>
      </c>
      <c r="D310">
        <v>2</v>
      </c>
    </row>
    <row r="311" spans="1:4" x14ac:dyDescent="0.35">
      <c r="A311">
        <f t="shared" si="4"/>
        <v>3310</v>
      </c>
      <c r="B311" t="s">
        <v>347</v>
      </c>
      <c r="C311" t="s">
        <v>5</v>
      </c>
      <c r="D311">
        <v>1</v>
      </c>
    </row>
    <row r="312" spans="1:4" x14ac:dyDescent="0.35">
      <c r="A312">
        <f t="shared" si="4"/>
        <v>3311</v>
      </c>
      <c r="B312" t="s">
        <v>347</v>
      </c>
      <c r="C312" t="s">
        <v>5</v>
      </c>
      <c r="D312">
        <v>1</v>
      </c>
    </row>
    <row r="313" spans="1:4" x14ac:dyDescent="0.35">
      <c r="A313">
        <f t="shared" si="4"/>
        <v>3312</v>
      </c>
      <c r="B313" t="s">
        <v>422</v>
      </c>
      <c r="C313" t="s">
        <v>346</v>
      </c>
      <c r="D313">
        <v>1</v>
      </c>
    </row>
    <row r="314" spans="1:4" x14ac:dyDescent="0.35">
      <c r="A314">
        <f t="shared" si="4"/>
        <v>3313</v>
      </c>
      <c r="B314" t="s">
        <v>347</v>
      </c>
      <c r="C314" t="s">
        <v>346</v>
      </c>
      <c r="D3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25F60-C5F7-4877-9157-62FB14527CA5}">
  <dimension ref="A3:B10"/>
  <sheetViews>
    <sheetView workbookViewId="0">
      <selection activeCell="B16" sqref="B16"/>
    </sheetView>
  </sheetViews>
  <sheetFormatPr defaultRowHeight="14.5" x14ac:dyDescent="0.35"/>
  <cols>
    <col min="1" max="1" width="24.54296875" bestFit="1" customWidth="1"/>
    <col min="2" max="2" width="13.26953125" bestFit="1" customWidth="1"/>
  </cols>
  <sheetData>
    <row r="3" spans="1:2" x14ac:dyDescent="0.35">
      <c r="A3" s="3" t="s">
        <v>594</v>
      </c>
      <c r="B3" t="s">
        <v>596</v>
      </c>
    </row>
    <row r="4" spans="1:2" x14ac:dyDescent="0.35">
      <c r="A4" s="4" t="s">
        <v>374</v>
      </c>
      <c r="B4">
        <v>13</v>
      </c>
    </row>
    <row r="5" spans="1:2" x14ac:dyDescent="0.35">
      <c r="A5" s="4" t="s">
        <v>355</v>
      </c>
      <c r="B5">
        <v>13</v>
      </c>
    </row>
    <row r="6" spans="1:2" x14ac:dyDescent="0.35">
      <c r="A6" s="4" t="s">
        <v>356</v>
      </c>
      <c r="B6">
        <v>29</v>
      </c>
    </row>
    <row r="7" spans="1:2" x14ac:dyDescent="0.35">
      <c r="A7" s="4" t="s">
        <v>367</v>
      </c>
      <c r="B7">
        <v>20</v>
      </c>
    </row>
    <row r="8" spans="1:2" x14ac:dyDescent="0.35">
      <c r="A8" s="4" t="s">
        <v>352</v>
      </c>
      <c r="B8">
        <v>73</v>
      </c>
    </row>
    <row r="9" spans="1:2" x14ac:dyDescent="0.35">
      <c r="A9" s="4" t="s">
        <v>369</v>
      </c>
      <c r="B9">
        <v>13</v>
      </c>
    </row>
    <row r="10" spans="1:2" x14ac:dyDescent="0.35">
      <c r="A10" s="4" t="s">
        <v>595</v>
      </c>
      <c r="B10">
        <v>161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2DCF-FD24-4557-A5CE-A14F049BE569}">
  <dimension ref="A2:C6"/>
  <sheetViews>
    <sheetView workbookViewId="0">
      <selection activeCell="A15" sqref="A15"/>
    </sheetView>
  </sheetViews>
  <sheetFormatPr defaultRowHeight="14.5" x14ac:dyDescent="0.35"/>
  <cols>
    <col min="1" max="1" width="12.36328125" bestFit="1" customWidth="1"/>
    <col min="2" max="2" width="14.90625" bestFit="1" customWidth="1"/>
    <col min="3" max="3" width="8.6328125" bestFit="1" customWidth="1"/>
    <col min="4" max="4" width="10.453125" bestFit="1" customWidth="1"/>
    <col min="5" max="5" width="9.54296875" bestFit="1" customWidth="1"/>
    <col min="6" max="6" width="10.1796875" bestFit="1" customWidth="1"/>
    <col min="7" max="7" width="16" bestFit="1" customWidth="1"/>
    <col min="8" max="8" width="11.26953125" bestFit="1" customWidth="1"/>
    <col min="9" max="9" width="8.1796875" bestFit="1" customWidth="1"/>
    <col min="10" max="10" width="10.453125" bestFit="1" customWidth="1"/>
    <col min="11" max="11" width="9.54296875" bestFit="1" customWidth="1"/>
    <col min="12" max="12" width="10.1796875" bestFit="1" customWidth="1"/>
    <col min="13" max="13" width="16" bestFit="1" customWidth="1"/>
    <col min="14" max="14" width="19.1796875" bestFit="1" customWidth="1"/>
    <col min="15" max="15" width="26.81640625" bestFit="1" customWidth="1"/>
    <col min="16" max="16" width="8.54296875" bestFit="1" customWidth="1"/>
    <col min="17" max="17" width="9.81640625" bestFit="1" customWidth="1"/>
    <col min="18" max="18" width="10.54296875" bestFit="1" customWidth="1"/>
    <col min="19" max="19" width="6.81640625" bestFit="1" customWidth="1"/>
    <col min="20" max="20" width="8.1796875" bestFit="1" customWidth="1"/>
    <col min="21" max="21" width="6.26953125" bestFit="1" customWidth="1"/>
    <col min="22" max="22" width="9.26953125" bestFit="1" customWidth="1"/>
    <col min="23" max="23" width="8" bestFit="1" customWidth="1"/>
    <col min="24" max="24" width="5.81640625" bestFit="1" customWidth="1"/>
    <col min="25" max="25" width="7.54296875" bestFit="1" customWidth="1"/>
    <col min="26" max="26" width="10.81640625" bestFit="1" customWidth="1"/>
    <col min="27" max="27" width="8.7265625" bestFit="1" customWidth="1"/>
    <col min="28" max="28" width="9" bestFit="1" customWidth="1"/>
    <col min="29" max="29" width="12.1796875" bestFit="1" customWidth="1"/>
    <col min="30" max="30" width="8.453125" bestFit="1" customWidth="1"/>
    <col min="31" max="31" width="7.453125" bestFit="1" customWidth="1"/>
    <col min="32" max="32" width="12.81640625" bestFit="1" customWidth="1"/>
    <col min="33" max="33" width="10.26953125" bestFit="1" customWidth="1"/>
    <col min="34" max="34" width="6.26953125" bestFit="1" customWidth="1"/>
    <col min="35" max="35" width="7.1796875" bestFit="1" customWidth="1"/>
    <col min="36" max="36" width="6" bestFit="1" customWidth="1"/>
    <col min="37" max="37" width="9" bestFit="1" customWidth="1"/>
    <col min="38" max="38" width="5.54296875" bestFit="1" customWidth="1"/>
    <col min="39" max="39" width="6.54296875" bestFit="1" customWidth="1"/>
    <col min="40" max="40" width="6.81640625" bestFit="1" customWidth="1"/>
    <col min="41" max="41" width="24.7265625" bestFit="1" customWidth="1"/>
    <col min="42" max="42" width="8.7265625" bestFit="1" customWidth="1"/>
    <col min="43" max="43" width="10.26953125" bestFit="1" customWidth="1"/>
    <col min="44" max="44" width="5.54296875" bestFit="1" customWidth="1"/>
    <col min="45" max="45" width="10" bestFit="1" customWidth="1"/>
    <col min="46" max="46" width="8" bestFit="1" customWidth="1"/>
    <col min="47" max="47" width="8.54296875" bestFit="1" customWidth="1"/>
    <col min="48" max="48" width="8.1796875" bestFit="1" customWidth="1"/>
    <col min="49" max="49" width="13.26953125" bestFit="1" customWidth="1"/>
    <col min="50" max="50" width="12" bestFit="1" customWidth="1"/>
    <col min="51" max="51" width="7.54296875" bestFit="1" customWidth="1"/>
    <col min="52" max="52" width="9.453125" bestFit="1" customWidth="1"/>
    <col min="53" max="53" width="14.1796875" bestFit="1" customWidth="1"/>
    <col min="54" max="56" width="10" bestFit="1" customWidth="1"/>
    <col min="57" max="57" width="11" bestFit="1" customWidth="1"/>
    <col min="58" max="58" width="8.26953125" bestFit="1" customWidth="1"/>
    <col min="59" max="59" width="11.453125" bestFit="1" customWidth="1"/>
    <col min="60" max="60" width="9.7265625" bestFit="1" customWidth="1"/>
    <col min="61" max="61" width="5.7265625" bestFit="1" customWidth="1"/>
    <col min="62" max="62" width="10.26953125" bestFit="1" customWidth="1"/>
    <col min="64" max="64" width="20.453125" bestFit="1" customWidth="1"/>
    <col min="65" max="65" width="17.81640625" bestFit="1" customWidth="1"/>
    <col min="66" max="66" width="19.7265625" bestFit="1" customWidth="1"/>
    <col min="67" max="67" width="8.54296875" bestFit="1" customWidth="1"/>
    <col min="68" max="68" width="9.81640625" bestFit="1" customWidth="1"/>
    <col min="69" max="69" width="10.54296875" bestFit="1" customWidth="1"/>
    <col min="70" max="70" width="6.81640625" bestFit="1" customWidth="1"/>
    <col min="71" max="71" width="8.1796875" bestFit="1" customWidth="1"/>
    <col min="72" max="72" width="6.26953125" bestFit="1" customWidth="1"/>
    <col min="73" max="73" width="9.26953125" bestFit="1" customWidth="1"/>
    <col min="74" max="74" width="8" bestFit="1" customWidth="1"/>
    <col min="75" max="75" width="5.81640625" bestFit="1" customWidth="1"/>
    <col min="76" max="76" width="7.54296875" bestFit="1" customWidth="1"/>
    <col min="77" max="77" width="10.81640625" bestFit="1" customWidth="1"/>
    <col min="78" max="78" width="8.7265625" bestFit="1" customWidth="1"/>
    <col min="79" max="79" width="9" bestFit="1" customWidth="1"/>
    <col min="80" max="80" width="12.1796875" bestFit="1" customWidth="1"/>
    <col min="81" max="81" width="8.453125" bestFit="1" customWidth="1"/>
    <col min="82" max="82" width="7.453125" bestFit="1" customWidth="1"/>
    <col min="83" max="83" width="12.81640625" bestFit="1" customWidth="1"/>
    <col min="84" max="84" width="10.26953125" bestFit="1" customWidth="1"/>
    <col min="85" max="85" width="6.26953125" bestFit="1" customWidth="1"/>
    <col min="86" max="86" width="7.1796875" bestFit="1" customWidth="1"/>
    <col min="87" max="87" width="6" bestFit="1" customWidth="1"/>
    <col min="88" max="88" width="9" bestFit="1" customWidth="1"/>
    <col min="89" max="89" width="5.54296875" bestFit="1" customWidth="1"/>
    <col min="90" max="90" width="6.54296875" bestFit="1" customWidth="1"/>
    <col min="91" max="91" width="6.81640625" bestFit="1" customWidth="1"/>
    <col min="92" max="92" width="24.7265625" bestFit="1" customWidth="1"/>
    <col min="93" max="93" width="8.7265625" bestFit="1" customWidth="1"/>
    <col min="94" max="94" width="10.26953125" bestFit="1" customWidth="1"/>
    <col min="95" max="95" width="5.54296875" bestFit="1" customWidth="1"/>
    <col min="96" max="96" width="10" bestFit="1" customWidth="1"/>
    <col min="97" max="97" width="8" bestFit="1" customWidth="1"/>
    <col min="98" max="98" width="8.54296875" bestFit="1" customWidth="1"/>
    <col min="99" max="99" width="8.1796875" bestFit="1" customWidth="1"/>
    <col min="100" max="100" width="13.26953125" bestFit="1" customWidth="1"/>
    <col min="101" max="101" width="12" bestFit="1" customWidth="1"/>
    <col min="102" max="102" width="7.54296875" bestFit="1" customWidth="1"/>
    <col min="103" max="103" width="9.453125" bestFit="1" customWidth="1"/>
    <col min="104" max="104" width="26.81640625" bestFit="1" customWidth="1"/>
    <col min="105" max="105" width="19.1796875" bestFit="1" customWidth="1"/>
  </cols>
  <sheetData>
    <row r="2" spans="1:3" x14ac:dyDescent="0.35">
      <c r="A2" s="3" t="s">
        <v>594</v>
      </c>
      <c r="B2" t="s">
        <v>602</v>
      </c>
      <c r="C2" t="s">
        <v>601</v>
      </c>
    </row>
    <row r="3" spans="1:3" x14ac:dyDescent="0.35">
      <c r="A3" s="4" t="s">
        <v>598</v>
      </c>
      <c r="B3" s="9">
        <v>422</v>
      </c>
      <c r="C3" s="9">
        <v>124</v>
      </c>
    </row>
    <row r="4" spans="1:3" x14ac:dyDescent="0.35">
      <c r="A4" s="4" t="s">
        <v>599</v>
      </c>
      <c r="B4" s="9">
        <v>105</v>
      </c>
      <c r="C4" s="9">
        <v>36</v>
      </c>
    </row>
    <row r="5" spans="1:3" x14ac:dyDescent="0.35">
      <c r="A5" s="4" t="s">
        <v>600</v>
      </c>
      <c r="B5" s="9">
        <v>341</v>
      </c>
      <c r="C5" s="9">
        <v>153</v>
      </c>
    </row>
    <row r="6" spans="1:3" x14ac:dyDescent="0.35">
      <c r="A6" s="4" t="s">
        <v>595</v>
      </c>
      <c r="B6" s="9">
        <v>868</v>
      </c>
      <c r="C6" s="9">
        <v>313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90EEA-33C6-462F-BC94-2961F7E971CB}">
  <dimension ref="A3:C9"/>
  <sheetViews>
    <sheetView workbookViewId="0">
      <selection activeCell="A20" sqref="A20"/>
    </sheetView>
  </sheetViews>
  <sheetFormatPr defaultRowHeight="14.5" x14ac:dyDescent="0.35"/>
  <cols>
    <col min="1" max="1" width="20.81640625" bestFit="1" customWidth="1"/>
    <col min="2" max="2" width="8.6328125" bestFit="1" customWidth="1"/>
    <col min="3" max="3" width="14.90625" bestFit="1" customWidth="1"/>
    <col min="4" max="4" width="21.81640625" bestFit="1" customWidth="1"/>
    <col min="5" max="5" width="24" bestFit="1" customWidth="1"/>
    <col min="6" max="6" width="11.26953125" bestFit="1" customWidth="1"/>
  </cols>
  <sheetData>
    <row r="3" spans="1:3" x14ac:dyDescent="0.35">
      <c r="A3" s="3" t="s">
        <v>431</v>
      </c>
      <c r="B3" t="s">
        <v>601</v>
      </c>
      <c r="C3" t="s">
        <v>602</v>
      </c>
    </row>
    <row r="4" spans="1:3" x14ac:dyDescent="0.35">
      <c r="A4" t="s">
        <v>583</v>
      </c>
      <c r="B4" s="9">
        <v>8</v>
      </c>
      <c r="C4" s="9">
        <v>12</v>
      </c>
    </row>
    <row r="5" spans="1:3" x14ac:dyDescent="0.35">
      <c r="A5" t="s">
        <v>575</v>
      </c>
      <c r="B5" s="9">
        <v>7</v>
      </c>
      <c r="C5" s="9">
        <v>16</v>
      </c>
    </row>
    <row r="6" spans="1:3" x14ac:dyDescent="0.35">
      <c r="A6" t="s">
        <v>345</v>
      </c>
      <c r="B6" s="9">
        <v>10</v>
      </c>
      <c r="C6" s="9">
        <v>26</v>
      </c>
    </row>
    <row r="7" spans="1:3" x14ac:dyDescent="0.35">
      <c r="A7" t="s">
        <v>554</v>
      </c>
      <c r="B7" s="9">
        <v>7</v>
      </c>
      <c r="C7" s="9">
        <v>8</v>
      </c>
    </row>
    <row r="8" spans="1:3" x14ac:dyDescent="0.35">
      <c r="A8" t="s">
        <v>552</v>
      </c>
      <c r="B8" s="9">
        <v>8</v>
      </c>
      <c r="C8" s="9">
        <v>16</v>
      </c>
    </row>
    <row r="9" spans="1:3" x14ac:dyDescent="0.35">
      <c r="A9" t="s">
        <v>508</v>
      </c>
      <c r="B9" s="9">
        <v>7</v>
      </c>
      <c r="C9" s="9">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DBB-E9A0-4619-A024-E1302D0DD68A}">
  <dimension ref="A3:F55"/>
  <sheetViews>
    <sheetView workbookViewId="0">
      <selection activeCell="L3" sqref="L3"/>
    </sheetView>
  </sheetViews>
  <sheetFormatPr defaultRowHeight="14.5" x14ac:dyDescent="0.35"/>
  <cols>
    <col min="1" max="1" width="23" bestFit="1" customWidth="1"/>
    <col min="2" max="2" width="13.26953125" bestFit="1" customWidth="1"/>
    <col min="5" max="5" width="17.453125" bestFit="1" customWidth="1"/>
    <col min="6" max="6" width="6.7265625" bestFit="1" customWidth="1"/>
  </cols>
  <sheetData>
    <row r="3" spans="1:6" x14ac:dyDescent="0.35">
      <c r="A3" s="3" t="s">
        <v>594</v>
      </c>
      <c r="B3" t="s">
        <v>596</v>
      </c>
      <c r="E3" t="s">
        <v>623</v>
      </c>
      <c r="F3" t="s">
        <v>624</v>
      </c>
    </row>
    <row r="4" spans="1:6" x14ac:dyDescent="0.35">
      <c r="A4" s="4" t="s">
        <v>439</v>
      </c>
      <c r="B4" s="9">
        <v>5</v>
      </c>
      <c r="E4" t="s">
        <v>604</v>
      </c>
      <c r="F4">
        <v>5</v>
      </c>
    </row>
    <row r="5" spans="1:6" x14ac:dyDescent="0.35">
      <c r="A5" s="4" t="s">
        <v>449</v>
      </c>
      <c r="B5" s="9">
        <v>1</v>
      </c>
      <c r="E5" t="s">
        <v>625</v>
      </c>
      <c r="F5">
        <v>1</v>
      </c>
    </row>
    <row r="6" spans="1:6" x14ac:dyDescent="0.35">
      <c r="A6" s="4" t="s">
        <v>476</v>
      </c>
      <c r="B6" s="9">
        <v>1</v>
      </c>
      <c r="E6" t="s">
        <v>605</v>
      </c>
      <c r="F6">
        <v>1</v>
      </c>
    </row>
    <row r="7" spans="1:6" x14ac:dyDescent="0.35">
      <c r="A7" s="4" t="s">
        <v>432</v>
      </c>
      <c r="B7" s="9">
        <v>37</v>
      </c>
      <c r="E7" t="s">
        <v>605</v>
      </c>
      <c r="F7">
        <v>37</v>
      </c>
    </row>
    <row r="8" spans="1:6" x14ac:dyDescent="0.35">
      <c r="A8" s="4" t="s">
        <v>450</v>
      </c>
      <c r="B8" s="9">
        <v>2</v>
      </c>
      <c r="E8" t="s">
        <v>606</v>
      </c>
      <c r="F8">
        <v>2</v>
      </c>
    </row>
    <row r="9" spans="1:6" x14ac:dyDescent="0.35">
      <c r="A9" s="4" t="s">
        <v>433</v>
      </c>
      <c r="B9" s="9">
        <v>28</v>
      </c>
      <c r="E9" t="s">
        <v>607</v>
      </c>
      <c r="F9">
        <v>28</v>
      </c>
    </row>
    <row r="10" spans="1:6" x14ac:dyDescent="0.35">
      <c r="A10" s="4" t="s">
        <v>460</v>
      </c>
      <c r="B10" s="9">
        <v>1</v>
      </c>
      <c r="E10" t="s">
        <v>607</v>
      </c>
      <c r="F10">
        <v>1</v>
      </c>
    </row>
    <row r="11" spans="1:6" x14ac:dyDescent="0.35">
      <c r="A11" s="4" t="s">
        <v>475</v>
      </c>
      <c r="B11" s="9">
        <v>1</v>
      </c>
      <c r="E11" t="s">
        <v>608</v>
      </c>
      <c r="F11">
        <v>1</v>
      </c>
    </row>
    <row r="12" spans="1:6" x14ac:dyDescent="0.35">
      <c r="A12" s="4" t="s">
        <v>441</v>
      </c>
      <c r="B12" s="9">
        <v>35</v>
      </c>
      <c r="E12" t="s">
        <v>609</v>
      </c>
      <c r="F12">
        <v>35</v>
      </c>
    </row>
    <row r="13" spans="1:6" x14ac:dyDescent="0.35">
      <c r="A13" s="4" t="s">
        <v>470</v>
      </c>
      <c r="B13" s="9">
        <v>1</v>
      </c>
      <c r="E13" t="s">
        <v>608</v>
      </c>
      <c r="F13">
        <v>1</v>
      </c>
    </row>
    <row r="14" spans="1:6" x14ac:dyDescent="0.35">
      <c r="A14" s="4" t="s">
        <v>467</v>
      </c>
      <c r="B14" s="9">
        <v>1</v>
      </c>
      <c r="E14" t="s">
        <v>610</v>
      </c>
      <c r="F14">
        <v>1</v>
      </c>
    </row>
    <row r="15" spans="1:6" x14ac:dyDescent="0.35">
      <c r="A15" s="4" t="s">
        <v>68</v>
      </c>
      <c r="B15" s="9">
        <v>1</v>
      </c>
      <c r="E15" t="s">
        <v>607</v>
      </c>
      <c r="F15">
        <v>1</v>
      </c>
    </row>
    <row r="16" spans="1:6" x14ac:dyDescent="0.35">
      <c r="A16" s="4" t="s">
        <v>10</v>
      </c>
      <c r="B16" s="9">
        <v>2</v>
      </c>
      <c r="E16" t="s">
        <v>609</v>
      </c>
      <c r="F16">
        <v>2</v>
      </c>
    </row>
    <row r="17" spans="1:6" x14ac:dyDescent="0.35">
      <c r="A17" s="4" t="s">
        <v>21</v>
      </c>
      <c r="B17" s="9">
        <v>6</v>
      </c>
      <c r="E17" t="s">
        <v>611</v>
      </c>
      <c r="F17">
        <v>6</v>
      </c>
    </row>
    <row r="18" spans="1:6" x14ac:dyDescent="0.35">
      <c r="A18" s="4" t="s">
        <v>440</v>
      </c>
      <c r="B18" s="9">
        <v>18</v>
      </c>
      <c r="E18" t="s">
        <v>612</v>
      </c>
      <c r="F18">
        <v>18</v>
      </c>
    </row>
    <row r="19" spans="1:6" x14ac:dyDescent="0.35">
      <c r="A19" s="4" t="s">
        <v>454</v>
      </c>
      <c r="B19" s="9">
        <v>3</v>
      </c>
      <c r="E19" t="s">
        <v>612</v>
      </c>
      <c r="F19">
        <v>3</v>
      </c>
    </row>
    <row r="20" spans="1:6" x14ac:dyDescent="0.35">
      <c r="A20" s="4" t="s">
        <v>438</v>
      </c>
      <c r="B20" s="9">
        <v>17</v>
      </c>
      <c r="E20" t="s">
        <v>605</v>
      </c>
      <c r="F20">
        <v>17</v>
      </c>
    </row>
    <row r="21" spans="1:6" x14ac:dyDescent="0.35">
      <c r="A21" s="4" t="s">
        <v>443</v>
      </c>
      <c r="B21" s="9">
        <v>11</v>
      </c>
      <c r="E21" t="s">
        <v>613</v>
      </c>
      <c r="F21">
        <v>11</v>
      </c>
    </row>
    <row r="22" spans="1:6" x14ac:dyDescent="0.35">
      <c r="A22" s="4" t="s">
        <v>468</v>
      </c>
      <c r="B22" s="9">
        <v>1</v>
      </c>
      <c r="E22" t="s">
        <v>614</v>
      </c>
      <c r="F22">
        <v>1</v>
      </c>
    </row>
    <row r="23" spans="1:6" x14ac:dyDescent="0.35">
      <c r="A23" s="4" t="s">
        <v>435</v>
      </c>
      <c r="B23" s="9">
        <v>7</v>
      </c>
      <c r="E23" t="s">
        <v>615</v>
      </c>
      <c r="F23">
        <v>7</v>
      </c>
    </row>
    <row r="24" spans="1:6" x14ac:dyDescent="0.35">
      <c r="A24" s="4" t="s">
        <v>451</v>
      </c>
      <c r="B24" s="9">
        <v>2</v>
      </c>
      <c r="E24" t="s">
        <v>604</v>
      </c>
      <c r="F24">
        <v>2</v>
      </c>
    </row>
    <row r="25" spans="1:6" x14ac:dyDescent="0.35">
      <c r="A25" s="4" t="s">
        <v>473</v>
      </c>
      <c r="B25" s="9">
        <v>1</v>
      </c>
      <c r="E25" t="s">
        <v>616</v>
      </c>
      <c r="F25">
        <v>1</v>
      </c>
    </row>
    <row r="26" spans="1:6" x14ac:dyDescent="0.35">
      <c r="A26" s="4" t="s">
        <v>459</v>
      </c>
      <c r="B26" s="9">
        <v>1</v>
      </c>
      <c r="E26" t="s">
        <v>617</v>
      </c>
      <c r="F26">
        <v>1</v>
      </c>
    </row>
    <row r="27" spans="1:6" x14ac:dyDescent="0.35">
      <c r="A27" s="4" t="s">
        <v>453</v>
      </c>
      <c r="B27" s="9">
        <v>2</v>
      </c>
      <c r="E27" t="s">
        <v>611</v>
      </c>
      <c r="F27">
        <v>2</v>
      </c>
    </row>
    <row r="28" spans="1:6" x14ac:dyDescent="0.35">
      <c r="A28" s="4" t="s">
        <v>437</v>
      </c>
      <c r="B28" s="9">
        <v>1</v>
      </c>
      <c r="E28" t="s">
        <v>618</v>
      </c>
      <c r="F28">
        <v>1</v>
      </c>
    </row>
    <row r="29" spans="1:6" x14ac:dyDescent="0.35">
      <c r="A29" s="4" t="s">
        <v>458</v>
      </c>
      <c r="B29" s="9">
        <v>1</v>
      </c>
      <c r="E29" t="s">
        <v>612</v>
      </c>
      <c r="F29">
        <v>1</v>
      </c>
    </row>
    <row r="30" spans="1:6" x14ac:dyDescent="0.35">
      <c r="A30" s="4" t="s">
        <v>446</v>
      </c>
      <c r="B30" s="9">
        <v>1</v>
      </c>
      <c r="E30" t="s">
        <v>606</v>
      </c>
      <c r="F30">
        <v>1</v>
      </c>
    </row>
    <row r="31" spans="1:6" x14ac:dyDescent="0.35">
      <c r="A31" s="4" t="s">
        <v>447</v>
      </c>
      <c r="B31" s="9">
        <v>1</v>
      </c>
      <c r="E31" t="s">
        <v>625</v>
      </c>
      <c r="F31">
        <v>1</v>
      </c>
    </row>
    <row r="32" spans="1:6" x14ac:dyDescent="0.35">
      <c r="A32" s="4" t="s">
        <v>436</v>
      </c>
      <c r="B32" s="9">
        <v>49</v>
      </c>
      <c r="E32" t="s">
        <v>625</v>
      </c>
      <c r="F32">
        <v>49</v>
      </c>
    </row>
    <row r="33" spans="1:6" x14ac:dyDescent="0.35">
      <c r="A33" s="4" t="s">
        <v>464</v>
      </c>
      <c r="B33" s="9">
        <v>1</v>
      </c>
      <c r="E33" t="s">
        <v>625</v>
      </c>
      <c r="F33">
        <v>1</v>
      </c>
    </row>
    <row r="34" spans="1:6" x14ac:dyDescent="0.35">
      <c r="A34" s="4" t="s">
        <v>444</v>
      </c>
      <c r="B34" s="9">
        <v>9</v>
      </c>
      <c r="E34" t="s">
        <v>625</v>
      </c>
      <c r="F34">
        <v>9</v>
      </c>
    </row>
    <row r="35" spans="1:6" x14ac:dyDescent="0.35">
      <c r="A35" s="4" t="s">
        <v>455</v>
      </c>
      <c r="B35" s="9">
        <v>1</v>
      </c>
      <c r="E35" t="s">
        <v>609</v>
      </c>
      <c r="F35">
        <v>1</v>
      </c>
    </row>
    <row r="36" spans="1:6" x14ac:dyDescent="0.35">
      <c r="A36" s="4" t="s">
        <v>442</v>
      </c>
      <c r="B36" s="9">
        <v>15</v>
      </c>
      <c r="E36" t="s">
        <v>612</v>
      </c>
      <c r="F36">
        <v>15</v>
      </c>
    </row>
    <row r="37" spans="1:6" x14ac:dyDescent="0.35">
      <c r="A37" s="4" t="s">
        <v>462</v>
      </c>
      <c r="B37" s="9">
        <v>1</v>
      </c>
      <c r="E37" t="s">
        <v>618</v>
      </c>
      <c r="F37">
        <v>1</v>
      </c>
    </row>
    <row r="38" spans="1:6" x14ac:dyDescent="0.35">
      <c r="A38" s="4" t="s">
        <v>452</v>
      </c>
      <c r="B38" s="9">
        <v>2</v>
      </c>
      <c r="E38" t="s">
        <v>619</v>
      </c>
      <c r="F38">
        <v>2</v>
      </c>
    </row>
    <row r="39" spans="1:6" x14ac:dyDescent="0.35">
      <c r="A39" s="4" t="s">
        <v>463</v>
      </c>
      <c r="B39" s="9">
        <v>1</v>
      </c>
      <c r="E39" t="s">
        <v>617</v>
      </c>
      <c r="F39">
        <v>1</v>
      </c>
    </row>
    <row r="40" spans="1:6" x14ac:dyDescent="0.35">
      <c r="A40" s="4" t="s">
        <v>434</v>
      </c>
      <c r="B40" s="9">
        <v>31</v>
      </c>
      <c r="E40" t="s">
        <v>625</v>
      </c>
      <c r="F40">
        <v>31</v>
      </c>
    </row>
    <row r="41" spans="1:6" x14ac:dyDescent="0.35">
      <c r="A41" s="4" t="s">
        <v>457</v>
      </c>
      <c r="B41" s="9">
        <v>1</v>
      </c>
      <c r="E41" t="s">
        <v>604</v>
      </c>
      <c r="F41">
        <v>1</v>
      </c>
    </row>
    <row r="42" spans="1:6" x14ac:dyDescent="0.35">
      <c r="A42" s="4" t="s">
        <v>445</v>
      </c>
      <c r="B42" s="9">
        <v>1</v>
      </c>
      <c r="E42" t="s">
        <v>620</v>
      </c>
      <c r="F42">
        <v>1</v>
      </c>
    </row>
    <row r="43" spans="1:6" x14ac:dyDescent="0.35">
      <c r="A43" s="4" t="s">
        <v>448</v>
      </c>
      <c r="B43" s="9">
        <v>1</v>
      </c>
      <c r="E43" t="s">
        <v>606</v>
      </c>
      <c r="F43">
        <v>1</v>
      </c>
    </row>
    <row r="44" spans="1:6" x14ac:dyDescent="0.35">
      <c r="A44" s="4" t="s">
        <v>471</v>
      </c>
      <c r="B44" s="9">
        <v>1</v>
      </c>
      <c r="E44" t="s">
        <v>621</v>
      </c>
      <c r="F44">
        <v>1</v>
      </c>
    </row>
    <row r="45" spans="1:6" x14ac:dyDescent="0.35">
      <c r="A45" s="4" t="s">
        <v>72</v>
      </c>
      <c r="B45" s="9">
        <v>1</v>
      </c>
      <c r="E45" t="s">
        <v>605</v>
      </c>
      <c r="F45">
        <v>1</v>
      </c>
    </row>
    <row r="46" spans="1:6" x14ac:dyDescent="0.35">
      <c r="A46" s="4" t="s">
        <v>466</v>
      </c>
      <c r="B46" s="9">
        <v>1</v>
      </c>
      <c r="E46" t="s">
        <v>604</v>
      </c>
      <c r="F46">
        <v>1</v>
      </c>
    </row>
    <row r="47" spans="1:6" x14ac:dyDescent="0.35">
      <c r="A47" s="4" t="s">
        <v>456</v>
      </c>
      <c r="B47" s="9">
        <v>1</v>
      </c>
      <c r="E47" t="s">
        <v>621</v>
      </c>
      <c r="F47">
        <v>1</v>
      </c>
    </row>
    <row r="48" spans="1:6" x14ac:dyDescent="0.35">
      <c r="A48" s="4" t="s">
        <v>477</v>
      </c>
      <c r="B48" s="9">
        <v>1</v>
      </c>
      <c r="E48" t="s">
        <v>617</v>
      </c>
      <c r="F48">
        <v>1</v>
      </c>
    </row>
    <row r="49" spans="1:6" x14ac:dyDescent="0.35">
      <c r="A49" s="4" t="s">
        <v>469</v>
      </c>
      <c r="B49" s="9">
        <v>1</v>
      </c>
      <c r="E49" t="s">
        <v>617</v>
      </c>
      <c r="F49">
        <v>1</v>
      </c>
    </row>
    <row r="50" spans="1:6" x14ac:dyDescent="0.35">
      <c r="A50" s="4" t="s">
        <v>472</v>
      </c>
      <c r="B50" s="9">
        <v>1</v>
      </c>
      <c r="E50" t="s">
        <v>615</v>
      </c>
      <c r="F50">
        <v>1</v>
      </c>
    </row>
    <row r="51" spans="1:6" x14ac:dyDescent="0.35">
      <c r="A51" s="4" t="s">
        <v>465</v>
      </c>
      <c r="B51" s="9">
        <v>1</v>
      </c>
      <c r="E51" t="s">
        <v>612</v>
      </c>
      <c r="F51">
        <v>1</v>
      </c>
    </row>
    <row r="52" spans="1:6" x14ac:dyDescent="0.35">
      <c r="A52" s="4" t="s">
        <v>461</v>
      </c>
      <c r="B52" s="9">
        <v>1</v>
      </c>
      <c r="E52" t="s">
        <v>622</v>
      </c>
      <c r="F52">
        <v>1</v>
      </c>
    </row>
    <row r="53" spans="1:6" x14ac:dyDescent="0.35">
      <c r="A53" s="4" t="s">
        <v>474</v>
      </c>
      <c r="B53" s="9">
        <v>1</v>
      </c>
      <c r="E53" t="s">
        <v>607</v>
      </c>
      <c r="F53">
        <v>1</v>
      </c>
    </row>
    <row r="54" spans="1:6" x14ac:dyDescent="0.35">
      <c r="A54" s="4" t="s">
        <v>478</v>
      </c>
      <c r="B54" s="9">
        <v>1</v>
      </c>
      <c r="E54" t="s">
        <v>617</v>
      </c>
      <c r="F54">
        <v>1</v>
      </c>
    </row>
    <row r="55" spans="1:6" x14ac:dyDescent="0.35">
      <c r="A55" s="4" t="s">
        <v>595</v>
      </c>
      <c r="B55" s="9">
        <v>313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4964-F615-43F1-8489-FF22F2B036B5}">
  <dimension ref="A3:B7"/>
  <sheetViews>
    <sheetView workbookViewId="0">
      <selection activeCell="B12" sqref="B12"/>
    </sheetView>
  </sheetViews>
  <sheetFormatPr defaultRowHeight="14.5" x14ac:dyDescent="0.35"/>
  <cols>
    <col min="1" max="1" width="12.36328125" bestFit="1" customWidth="1"/>
    <col min="2" max="2" width="13.26953125" bestFit="1" customWidth="1"/>
  </cols>
  <sheetData>
    <row r="3" spans="1:2" x14ac:dyDescent="0.35">
      <c r="A3" s="3" t="s">
        <v>594</v>
      </c>
      <c r="B3" t="s">
        <v>596</v>
      </c>
    </row>
    <row r="4" spans="1:2" x14ac:dyDescent="0.35">
      <c r="A4" s="4" t="s">
        <v>598</v>
      </c>
      <c r="B4" s="7">
        <v>0.3961661341853035</v>
      </c>
    </row>
    <row r="5" spans="1:2" x14ac:dyDescent="0.35">
      <c r="A5" s="4" t="s">
        <v>599</v>
      </c>
      <c r="B5" s="7">
        <v>0.11501597444089456</v>
      </c>
    </row>
    <row r="6" spans="1:2" x14ac:dyDescent="0.35">
      <c r="A6" s="4" t="s">
        <v>600</v>
      </c>
      <c r="B6" s="7">
        <v>0.48881789137380194</v>
      </c>
    </row>
    <row r="7" spans="1:2" x14ac:dyDescent="0.35">
      <c r="A7" s="4" t="s">
        <v>595</v>
      </c>
      <c r="B7" s="7">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6 D 4 A 6 4 4 3 - 2 E 8 0 - 4 0 F C - A E B C - 6 5 4 E 3 E E 8 2 7 8 8 } "   T o u r I d = " 1 8 7 f 4 c 9 5 - 8 c f 6 - 4 1 b 7 - 9 3 8 a - d f f d b 8 0 4 3 1 1 2 "   X m l V e r = " 6 "   M i n X m l V e r = " 3 " > < D e s c r i p t i o n > S o m e   d e s c r i p t i o n   f o r   t h e   t o u r   g o e s   h e r e < / D e s c r i p t i o n > < I m a g e > i V B O R w 0 K G g o A A A A N S U h E U g A A A N Q A A A B 1 C A Y A A A A 2 n s 9 T A A A A A X N S R 0 I A r s 4 c 6 Q A A A A R n Q U 1 B A A C x j w v 8 Y Q U A A A A J c E h Z c w A A A z E A A A M x A d C w Y d o A A E i M S U R B V H h e 7 X 1 n c F x Z d t 7 p i N T I m S A I A m A A c x p m D j m z n J n d t X a 1 y b u S Z V l l V 6 n K 5 Z 8 u l 6 r s f / r h s q t c L v 9 0 2 d Y / u 2 S t t L I 0 M z u r n Z k d 5 j D M O R O J C A R A 5 N i 5 2 + c 7 9 9 3 u 1 w + v k Y h u g B Q / 8 u L l 1 + / d e 7 5 7 z j 3 3 3 P s c n 5 2 7 E q d / B P D k 5 N M 6 n 4 M a 6 t e Q 2 + 2 m W C w m + y O R C K 9 H e Z + H A o E A O Z 1 O i k a j F O f j u X l 5 N D L j o B x 3 n A q 8 R N N T k 1 T g K 6 T h w V d U V l E p 1 1 v x + P E T K i j g 3 1 q 3 z t j z e h g d H Z V n K i 4 u N v a k R z w e J 4 f D I e t 4 l 9 z c X F k P B g O U k 6 P W z e c A y I e x k W H K 4 X O 9 f I 7 H 4 5 H 9 k Z i D 3 M 7 k u d 8 8 8 1 J z R Z Q a y 6 K y D Q w P D V J F Z Z W x R X J u P B 4 j l 8 t N f C W N + V 1 U X h C j z o k C e j U x Q W P 9 z 4 w z 3 1 4 4 j e V b j a O 7 t 9 L W q j z a t K F R t j s 6 O m l q c p I J M i X C F o v G R N C 8 X q + Q D U s P p 7 6 h a S r L V 2 T C 8 f w C n y x B p k D A L / c C R o Y H 5 V 6 3 b 9 2 h l p b N y 0 Y m o L S 0 l C b 5 3 l O c 5 g K I M T 4 2 K u u h U F D e A R g e G u L 1 H F k H w q G Q s a Y A s u J 9 Z v y B B J n 8 / h l y O V S F g / f t G X P x d p T q i y O y T 6 O c r 5 t k o m j g 3 O n p G X r 2 7 D n 1 D w w w q 4 d k / z r f J B 1 r 4 v z f c l C 2 3 2 Y 4 P j 9 / 9 a 3 W U D 9 8 f z 9 N j o 1 w D Z x D M z M z L P x c G + f k U B H X + B A A a C O Q C O t A j B f O Z A V O F 8 6 f l 1 q 4 t r a G f D 4 f 1 7 4 u 2 T / C t X p J S a k I J H D 7 9 h 3 W T A W 0 a d N G 2 V 5 u 3 L x 5 m 8 m 6 i T o 7 X 9 C 2 b V t l H 5 4 d W g F k w j t o Q O M O D v R T d W 2 d s W d u + P 1 + G h 8 f 4 / e s p C d P n l O E C d m y p Y U C v L 9 9 q o Z J M k H v t y h S a o 2 F / I q E w 1 L x a C Q 1 X 5 x J H W I N m U c T E 5 O c T 8 W S T 3 h G l 8 d L v 7 5 w 0 z j v 7 c N b S y g 3 C / 7 3 j + y i i + c v 0 P r 1 D W L + e L g w U d h B m E N s z k E A o K l Q 0 D C R h i I V b N a o W v j h w 0 f U 1 N S Y M J v C L D y f f / 4 F H T j w H g 0 N D l N l V S U T 0 y u 1 M T Q A Z K m x s Y H K y y v k / H T o H n N T U W 6 M i j k t B h D g l y / 7 q L q 6 i g a 4 9 k e h V V Z U 0 A N + z m 3 b t l C u Y d K Z A c K h A o D G e c 7 P G X e 4 a X B o h K o r S 5 i c L Q m N h H t f v v w t H T 1 6 R L Z h 7 k F D t b a 1 0 s Y N s y u I i Y l x N k F L j K 3 Z Q L 4 i / 7 Z v 3 y Z k R 3 7 D n E R + g X I 5 n P e X H n T Q y N i Y u u A t w l t J q P U 1 F b S 9 e S 1 F u X 2 k 2 k j K p L t z + y 7 V s K Y p K i o U o o T D I S a T E q r e c S c V O c f p 6 d N n 1 N T c R K U l 6 Q V m N c E f Y g 0 V n m K y 9 V N D Q z 2 1 t b X T F t Y u e F 8 Q 6 v K 3 V 2 j 3 r p 3 8 z k V y / s g M m 3 j 5 M e r v 7 6 f e 3 p e c P 1 H K Y + 0 9 z d o b m k + f p z H J F Q 7 y p K q q i k 2 8 M u r p 7 q G a m h p p 0 y U 1 k g K 0 Z 1 3 d G i E q 8 p z F i / N X a X R g Y n K K y k p L h O S o x B 6 9 i l J 7 6 w P j 6 N s B J t S 1 t 4 p Q W + o r q L 6 6 Q g o b h a r J p N P j x 4 + p p L i I i b X G u E I J 2 W h f K z U z k U B A b d a 9 C Q i G H T T i d 1 B N Y V T a T p M s t N 9 + e 5 V N M Q + d O H 5 M z C 6 r 4 N / q 8 d K e u p B o 1 a W i t b W V y s r K 2 J R z S H v t w c P H t I X b j y A k 2 n t P n j w V R 8 f O H d v l f D w D C D 4 2 N s 7 k r J Q 8 d r g 8 N O D P o d t 3 r 8 s 5 b w M c v 7 7 w 9 h B q 3 8 Z 1 5 I g G p a B R e C D Q y D R R S Z 4 i F Q B T Z O v W L W L j w w R E e 6 O 7 u 5 v q 6 + s T 7 a E 3 C Q / 7 P b S t J i z r a G d B O 2 z f v p U F v k 3 2 Z a p N Z 4 Y 2 L c 3 E v X / / P u 3 Y s U P W 9 X 4 s d Y U 1 O D x K l e W l 5 M 0 t o J G g h 2 7 e u y X n v O l 4 a 7 x 8 z a U 5 V J D j k r a Q 2 c z T Z M K + B w 8 e C p n G p m N S q 4 6 P j 9 L Q j I d e D b x K E Y Y 3 C Z u r I n S 5 M 0 f e c W h w i H b u 3 C 4 V A 4 g E j d v e 3 k F f / e 4 U t 3 u U N + 5 2 r 4 f P l d V l g 9 b o u t I C m p q a x N k R C A Z o Z k Z 5 R H E 8 G g l L X l d X l q s 8 j 4 X J G 5 3 i N t 0 + O e d N B x M K g v R m p 9 3 r K i k v P 4 9 e s U C h c F F w S P d 6 1 f q z 5 x 1 c i 8 a k j T A e c F C + J y z 7 4 a U b m Y x S 8 4 Z m C g a D f K 8 3 C z d u 3 K R L F 8 5 R R e g B d b 7 o I q d L 9 a F p I C / g W P n u x y e p p 6 e X 2 z A T b O p B o I 0 T M g D k K w C P p 7 j u e d P L 5 i e 8 o I C b r Q J d P i A U n r e n t 4 / q C 2 a o v H 4 / n z G 7 f N + k 5 P j i 4 v V l r q + y i + 8 d 3 E H B g F 8 a u c P D w + Q r 5 E a 1 U a j 9 k w 7 q G n F R S 8 k Q F b J t r w s R 2 k s v I 3 E X f f P V b + n k x 9 + j C x 1 J T 9 l H m w L G m j 1 e j r u o f c R N h x t C 5 H K + f h a + G H V R x 7 C H 1 p V G R O D 5 0 c S T N z A J U 4 r o y P o k 4 d H m K 8 m N 0 M V L l + n 4 + 8 e M v f P j 6 6 9 / R x 9 9 d D J r p q 1 o I I Z / Z o a + v X K N C n z 5 d O j g Q c l 3 P A O O I 2 E d C U 6 k O 8 O l N N p 7 Q 6 5 7 E / F G E 2 p X f R n V 1 t a K O X f 3 z j 2 a 8 O 2 m K e a B 2 x W n c A Q F S v S d j Y o Y g w N 9 V F Z R N U u Y p k M O O v s k x g 3 o P G M P 0 U m + x p C F W X g 8 4 K E t 1 a r N s l w 4 9 S y X N v M 9 1 x Y n t c t c Q F / Z 5 S c z t L F s k q q r q 4 2 9 8 + P O 3 b u 0 e d M m y s t L v m u m A c I M D w + J m x 2 V H u o 6 O D J m Z q Y p P 7 8 g Q S q k G L 9 Y b m 4 O 3 e j P p + H u N 5 N U b y y h N l b 6 p F G b n 5 / P D e A H 1 E 0 7 y O t 2 0 P H m A A 1 N c Y 3 n i F N p v u r r Q Y c u z g P Q 7 1 T g 8 8 n 6 N y z I Z m z l x j 0 6 d S N 8 m R b u c W 5 7 t L W 2 0 9 j 4 G O W U r q f x 3 s f 0 w Y c n E v d b D n S x d l p X O j e Z o F 1 H R 0 e o t a 2 T x s f G Z B s d p g c O w E x a G I a G h u h F Z y d r 6 2 I q K i 6 k Q s 4 H L d T L D X Q U F 7 K 1 M D I y I p E p + / b t T b S 1 A D w / K j d E b r A B K N 5 I b C N 0 a / P W X X R / K P e N J J X j i 0 s 3 3 j h C t b T s o u D L h 7 S B 2 z 6 w w b 9 + j I Z 2 n A 6 y + X W l U / U r n W S T b X p 6 S g Q G g N D g n E l u R + T k F t F 5 k 3 n n y 4 l R f U m M 6 i y h N S M j o + T z q b Z A O O o g D 2 s + / N 5 1 b r s 0 N a 6 X v p l s A W b S h Q u X R D D x T K 8 D 5 A N S J B q h j v Y O c X N v 3 b p 1 W T U X + r l K y 0 p p o H + A 1 q 5 d m 0 I m D V g W 0 F q 6 b H D O i x c v q L m 5 m b 7 t 8 l F 9 l Y O e P H 6 z o i o k y u Z N S k U l 1 b S u I C j u 4 e v X b y T I B G g y Y T s Q Y b N i e l r W E e U w N T V J o 1 x b 8 g 7 q n 0 q G 6 Q C V v t l k A p 4 9 f a 4 a 1 g y Q C U C h H z p 4 Q F z U g U C y X Q P 3 O z y M m Q J q 7 9 1 7 d k k 7 8 X U B A c b 9 v B 4 v b d 6 8 m U m 6 T 5 w y p 0 + f M c 5 4 f a D z 9 / 6 9 B 4 n u C F 1 G Z o B M A E K c N K n Q 8 Q 5 S H W m Y p r Y + o s O 7 t 9 r K w W p N b 5 z b v D D Q J z X b 2 r V 1 N J x / U A r B m o D O F z 1 0 6 / Y 9 6 u n p k Q J l K 5 1 r z D I x d 5 4 N p h J q f e l s M o 2 x W b V r t + p H s c O x Y 0 f E 1 L x z 5 y 5 1 s h k 1 N D T C g t A l J s 5 i g W g E u J j n g 6 + g g B 4 + e m R s L S 9 K S k r o I F c U d + / e M / a 8 P p A X k U i y v W k u H z P Q A Q z 3 O o 6 B 5 N D 8 5 x 9 O U Y 4 z R D d f 5 F F F 6 Z s R t Q I 4 f n P p 5 u w 3 X K W o L a 2 k x u o c C W 7 9 3 Z O k + 1 U X k r m w 0 I b 6 z q Y Q 2 + 8 d 9 P T Z c 9 q x f T v X m t U U i r n o Y n s y + h q A E 6 O l M k L V h Y p Y q C 2 / / u p 3 9 M l 3 P 5 b t 5 8 9 b q Z j b K 1 W V 9 k M 2 N G A O / t 3 f f U q / 9 4 N / Q v l p z C c 0 x p + w 5 l t j B N t C 0 + 3 e v V N C h o a H R 6 R t h t g 7 p 9 N F U W 6 k u 1 0 e 1 s Y O i Y u b Z o 3 b 1 d V D h w 9 n L m o b 7 U 1 o f g g 1 3 N 0 O h 1 N I U V R Y S N 4 c F Y V f 6 C s 0 z k 4 F 8 l / 6 A O M x 6 m z v Z J I E a d e u n c b R J J C / e M e 8 P N U O R W W C U D B U f A C O 3 7 h 5 i y Z L 3 h c t V l T g o v H + N 6 P j 1 / G b y 2 8 G o U p r 9 l J N 7 J k 4 F b q C a y j i K q Z c D 5 t q R R F q H c L 4 p t T X O N Q Y o g I + D i A q 4 u r V 6 / T + + 0 d p e I r o Z o 8 3 U X i A l 2 Y o 3 H u J c r w u q m b S w O y A c H Q N R 6 j z 4 R U 6 e O i A d J p C E 3 3 / + 9 8 z r r L H p 5 / + m n 7 0 o x + I U F g B Y c X x H / / 4 h 3 I c B I E 5 C k + l B t p K V 7 r y a C a k x m E d a w p S j I k 6 O D h I n 3 3 + B f 2 r f / k n C T M 0 U w D p I e w T c C y w R t e V F h L C m 6 5 d v U F r 6 m p F q 6 G / C Z U A 3 u U U m 4 z b t 2 3 j / U V c 6 e V R Y a F y / p i B e + D d Y W I 6 e Y k 2 L d p u G B q D / c g P O F 8 G B 4 f p V e 5 + K S e Y 2 R X F L h r s X f 2 k c v z D G 0 C o v V s 2 0 X B P K 1 X U 1 E v E d J A V S a 4 r R n k G Y V 5 N O e l u T 9 K M q 4 g + J U 9 8 h i q Z H D D d 4 K a d m J j i 7 Q o u 0 B g 9 9 S f D c V D 7 x s M z 5 M k r F k f G l 7 / 9 S g p w x 4 7 t 1 D p R Q e 9 v V v d F z X v 6 9 F n 6 8 M M T i Y a 0 F d B Q i D 5 H Y C 1 I q T H M p s + 5 s + f 5 G i d 9 5 + Q H V M A C q N s P 8 w G 1 N z x f C G J F S N F y e h e t w P M r d z a G q a g K B / m F 5 7 Y C x A A p o t E I 3 b p 1 m / c 4 x G S c j + w z 0 1 O U Z 3 K X I / 9 1 g D K g S Y V n 8 e b m 0 7 k 2 5 f 1 D m 7 m 2 z E G 9 n a u b V E y o W 6 u a U E 4 2 e d a X 5 t O U q 0 4 i H A o 8 U S r L V 3 F 6 g F 6 a g X 0 Y 6 l B e X k Z 9 / f 2 0 z h S n 5 w 8 7 6 F J H q s m n g T C e c u + E 1 L Y Q Z P N A Q W g 5 h O + 0 d 3 S y U M z Q i R P v S + F b M c C a 7 B w T D x 6 u P X t 2 0 Z 2 7 9 + m 9 f X v I 5 X b R p Y v f U j A Q p B m + 9 w 9 / y G Y h k 8 O s K T X g 3 I C w I n o b Z m F 9 / d q M a y W l 4 Z U r 2 4 x h 1 o z l 8 5 i 6 S 8 U Q 3 7 u S T c s Q v 6 u X z X h 0 Y 6 B D H Z U X H D 4 Y F X D q u Q r u R S U H U u U 4 R 2 l m t N O 4 w + o D W u u o X F Z t 8 p Z s p x F H P Z t 3 E V p X E l 4 Q m Q D 0 f S D M Z f D V Y I q Q g A P i 2 j S A v i c U I l J 9 S U S E H J r N O u o W A l 1 R U U E H 9 r 8 n B W 5 H J q C a t e D v / e T n d O D 9 k 3 T 7 9 l 3 6 4 M R x b u j f 5 + c Y 5 n a I j 3 7 E 5 t 4 f / u H P x a 3 c 1 d V t X I V h 6 k E a G H g l 6 z B P M T w C 7 Q / E 4 2 W a T K g o p q c m b M k N M k F b 4 J 2 B w V f 9 s l w K Y M 5 O s Y m n g X Y p K i + Q C V o J m A w 6 u J 3 r o W m / C g / T C d f i G X J z S m f J y G p K r j / + 0 3 / 9 5 z b 7 V 0 U q q d 1 D h + t n 6 H 6 v k / b W z R 9 r p 8 m E 5 Y P 7 D 7 i h 6 x X b H L Y 8 N A 6 i y 8 + 1 5 U p I j 8 b g l E v m T i j O m 0 3 O d E B N W V y c O m 7 I D G 6 K U S 5 b d B g W f / / B Q y E p y P K K y Q 1 T D 8 4 H B K + i D Q J h h R M A E f J o S 0 x N T t H m l k 1 p C Z s J B P w z V D T H g E E Q D Q l d A 3 C W q I G a i w c I Y X Z E g C S Y g i A u E R K 5 1 D 7 s p r 4 J N 0 X i D m o f L 6 L J g J O a y q N i 0 u v 8 g L l / d G s N 9 Q w M 2 M r M S i e u k u x 2 r 3 y q L i 0 h Z z R G Z 5 9 7 a E e N c q k i c c U l 0 O T R 0 N v o g E V U + d F j R 7 h h O y R z H q A N k J N X w O b D 7 F G t h T n x e a M U r I A J d u X K 1 V n P o I F j X 3 3 1 O z 5 O 1 L J 5 k 2 g A F 6 v F n / 7 0 R z L p y m b e B 0 C g v v r y K 2 l 7 F B Y W C q F g K m a T T I D Z t T 0 X Q C b d U a 7 f H U s k 9 P N p Q N v 6 / d P G l k K M z 4 H Z r O F h E x j k K i 0 t E z K d b c 0 R y w G W J y J d c P v B a Z d 4 X k 8 0 T c l v I L 9 Q A X 3 b 7 q D 8 i l 1 8 l 1 S Z W Q 3 J 8 d s r t + 2 l Y o X h L d 1 N V X l B 6 h g i + s 6 G m U T B A X q p o b d n u H 2 U 7 4 l L x 2 B D Q 4 P s A x C V P V a E 4 d 1 4 6 V T A k / Z + 0 9 I i z d H P 1 d S 4 T j S N G V e v X J O R q 2 u Z e F a E W X g x H B 3 R A P 1 T X s q N v F p U P N 5 y A 5 P N i D k V j k g A s Z X M C G x V 8 3 G o z l d 4 9 Q B E o a i Z o f K l f W O + b m R 4 S L o 2 M E M U g P L B c X S 0 5 x v X g x i 4 T g P h X m d b c 2 f 9 v t v f S 0 1 V R G t r K x M O C l x 3 p C l G V x 5 m p k / u d T D b a F 4 F 8 F X v p j p f i F 6 M O G h D R S i F Q F Y y m a H J F C p o N v Y o I B L A j k y A J h N q T 2 i 0 / v 4 B 2 V 4 I 9 u 7 Z K X G B 9 + 4 9 S H k u u N l B H D P Q R o D b 3 O P 2 S J g P B K 6 h 3 C H u c J i C 2 Q Q m V 8 E k L g B i 6 K B 1 M G k N h B n z P y A v Y N 7 h P M z o B M 0 E 5 4 g m E 0 w 3 J 2 t 9 R P Z r j y d c 7 B q l Z e V i a o M 0 Z r j Z V N Y A K d A F o h E J q X Z s U z m 3 k z z w 4 G I i M t 6 f V 0 d P J 9 a Q y x G n 7 T V K F l A B t A 8 5 q H 7 t 7 D 6 u l c a q C z 3 K 8 5 W z u U D U O q i i j y c D D q m 5 k J E Q 2 W D E I W N 7 0 A u P 6 b X a 2 t r Y x L p G p 7 4 5 Q / / w D 1 9 K W 6 V 7 N N U l H U 3 D Q R f / I O 6 L c B 4 0 / O F W h 2 c Q M X N o L C 8 E H h Y o D O p D P B y G n m t o B w O A Y 6 F g i B 4 + e C T C Y M b 2 7 d s l N i 9 i E b 5 M A o K d z m 0 v 8 / N x X o B E O K + u P q n p N X B t H r c L Y e b p 9 w G 5 o O 1 E 4 P l d Q D K Q B k G y k x P j c g 7 u C 8 + e h o / N X F 0 R o W s D a C w L U 7 U v K s N V a o 0 A Z d w L 0 S 3 V h a z V H G p a g z 6 + Z U t V k H K L N 9 v K 0 U o l 1 x / / 6 b / 5 c / t D K 5 O c v k 1 c m 0 e V S U B R G v M 7 J G K A m 1 N 0 q 8 d D o c G H X D O t k U y F a 9 V X q G r C / Q f e E 0 K A h O 9 t T H U Y o K z W l k T p h Y V o t f k T V F m E d k G y b w d C 0 N C w T g r / w o U L K a Z j O k B D w d U N M s L V + 8 0 3 p 8 W t j m e 8 d u 2 6 k K u p u Z E b 8 2 6 p 5 S E g E C S E H A E 4 b 3 J 8 I q E B s g E Q B / l m 5 9 l b K N R s T 2 q Q I P J N 9 y c h 6 F Y m u + R 3 h E v c 7 P B A x z B m n N L A G C g n X 4 t 2 L u 4 F Y B I Z r N 9 9 m X R + T A T Q n o r S x o o I d Y y 4 p U z z v T G p 0 C Y m M P 9 f U o Z W M j m + v H o n v Q 2 V Z R T V b K W J S T d 5 n S G a 9 K s 2 k 9 R g W P K / 0 P Q o f X 9 3 s j B w D B 2 3 u g 0 j Q s r a A G E y 6 d D F p M I g v o U A D e m + l y 9 p z Z o 1 i c I 2 A 7 8 N Z w K E S Q P e K 3 T u Y h 4 / E A k d x B p n z p y T j u H O j k 6 q q q 6 i g D 8 g r u M z p 8 / S 3 r 2 7 q a y 8 3 D g z O 4 B J Z z b D X g e v B v r 4 n Z I R H 9 B K O s o C F c b o y H D K L L M a O P 6 q v 4 8 c T O y q 6 m R n e D z u o N N s m Z i B y A p 0 v p 9 p Z R l g A n 7 S E q L W k R z q n / B Q d O q + c d b K Y l W 1 o W b 8 n D F c 2 2 G Q I D I a K c c V o 5 y p x 7 x O 9 D 0 L m d D X Z H Y I S K 1 2 5 6 6 x Z Y + F k g l A A Y J M M C n t 8 O J F d w q Z A H j q 0 H + E W D g z m Y D 9 + / f J q F n M + n P h 4 i X q 6 u 4 W 8 + i j j 0 9 S S W k p X b x 4 U d 4 r U 7 D e G x X G c g F k w n x 9 G i C T g h q W A T K h f Q a 8 e p V s p 6 L M q m p q h U y p z z f 7 2 b A H H f O y z u f O c P O 3 m L V U O J I 9 c 3 k + s O Z c H f 8 q 6 n d x Y 1 f V Z s g s n b k Y h u E v a K H g e A 9 y U f b p 4 2 V l p b J t x p Y t W 4 y 1 5 Q E K H B M 0 a k A r n T p 1 h k Z H x 5 g 4 6 a P R r c B 7 w V P 2 y S c f C 5 k + + f g j 2 r 1 7 V 2 L m V Z h e x 4 4 d k / 4 z P 2 s u K + A I W C z g B D F D a 1 k 4 E O A k w Z z m y w m U o x m D T B y j y A R 6 o p i q q q R X E 8 6 R h P Y 3 n 0 w x K r R M B o o y R 5 Q L m g B Y v 9 f n p o o C w / m T h 2 E e K / 9 v 1 U R K c B N C t J M m C 6 C X O K X W 3 Z P I e D T y L 1 2 8 L N E E 6 H f S g I l V U b F 4 s + l c m 3 0 o k o a X z S I E f o J M c I a c P P k h l S 5 y S A E I A 2 c K c O L E c T p / / i I 3 2 J M 1 u s a O n T u 4 4 f 6 K v v j 1 b 1 g g X 9 G 5 c + f Z n B q g c C g s c 9 0 h j 8 z w z 6 Q 6 T y C 0 6 A d C 2 y V d 3 B / a N O i c h m Z Y T q A 9 a 0 Y l E w f v j e d B Q p i R B i q Y / r 6 X V G k y 8 2 D 2 j Q w N G l 7 G O B 2 o D 9 K x x t Q u D S 0 T Q E N p m F o H V V R + B I 1 s Q 5 Z W M j m + u n b X X C 2 s C P J L m + n Q O i d 9 + Y g z x 4 Z U x R O X a f 9 7 e y W j M W X w v v f 2 y d g g o G f c J c P V Y f 4 1 N q 6 X f X Y 4 / T w 3 M b 8 E 7 o z 3 X w g g + M e P H 5 M a H U L 4 O j h 3 7 o I 4 K z Q u X r h E e / f t S S v 4 M A f R Y N e A 5 x F f 0 U D g a h A f B H B 7 E s e R T 4 m a f h 5 A u O G 2 X 0 7 M 9 f v Q i N Z I D M z a m y 7 i Y o I r G n g A 8 f 5 o 4 z 0 d d F P P W G o A L e B 1 O e j E x p C U L Z w U S O 7 w y n 7 h Y 1 W Y f J W + P C Z S J E E i M z a X q L n m e n t 7 D e / Z 8 Q S Z A D 3 3 A 4 7 P B U 0 m Y G F i h 0 / J j M l A Q u B 1 y X S R z T x N J l S m w S C m g X Y L m f x s C q L G t s J M J u T N t W s 3 + B r V i Y q 5 z M 3 H F 0 o m A G S y + 7 2 l A u 5 y R K S A C C 9 7 k / G J G j I T l Q U g k / Z y W o E + M W i 2 E F d i w O b K V H N X y 0 m Y X + F m t / L c Y g / e y S x X K / L v 6 + v 3 Z k t x F v H h 7 i 3 k i I f F H L o 3 u p a F L T n L K 5 Z r o n e o r 6 + P M F 0 W J h n B 0 G o 7 X L q E y e 4 P G 1 v 2 Q H 8 U + p 6 s K C q 2 N x P R a I d j Y q k w 3 k L 9 l X s p H x A 3 F S k e S d V 4 r J O l Q N L B z w 1 6 h O g s / W l S s d R 3 w 3 P i v 5 n A e E M d 5 y f b c V W G L r 3 N y f p L u A / O E S E 0 7 j U x P i w W i t n R A 6 s E X R g 4 E 5 o I p / J l i W u w b C i L y U c Y C N + m c s b J G 2 2 X Y y u B F f f y o X 8 R m Q j P F + b n R o d e H W s d Z L Z 3 4 B R t 3 d I i 3 r J L l 6 / Q s 6 e t Y n r Z A f F w 1 k a 4 F X Z k m g t o h 7 w W + B 3 w H h A n T S b A z c 9 h 1 i 7 A X G S C i Z b L W m W R j z 8 n I I h 4 s q V A X Z u 8 G s 8 F 8 o B I e G e 8 K 7 Y x c h d Q e Z A K R S T V 9 2 Q + D j K B R A i a B U A m A L + I e S b s 8 G I k m b f R d L 3 4 W Q I / C b J j Z V J z X T V F m S C Y i w G Z u q U 6 K I M G M e 9 d y c Q V q s B 4 p r 5 + E S Z M f L 9 j 5 z Z q b 7 e v f W A K Y b j E c g E 1 O D T C 6 0 B q Y W 4 w 4 2 1 n w y y S S d i K A 9 / A / u y l Q z 8 T 8 l 0 L / m I A Q q h r 1 Z P h L 4 i k N Q e g B y Z C E + I 4 z t X n m 2 G + Z p L b W y C R e V C j J l e e V w X N o q 2 k S W h e Y g 3 3 D z n R l s Y 9 s 5 / w b D a 7 s 5 O a a s v F 7 s W E K z p j N H J y 3 P J Z F r i a 0 X k K 4 G t + 3 T 0 v R a P Z Y a 4 h F d P B Z A E t D L M L f j G A / Q + h s P Z T a c A 8 w p x 0 5 n d B H i B f r E K X 4 8 0 R L 9 9 y Q 8 q B h R l E w O / h V 0 U w 5 f f x z w a 8 U z + z u l b p V j s N a 9 6 D 4 z h X n y + / Z 9 O O K z S c F + g o 1 o A j B h E W I F Z 5 P u a s U P v N M m N e D 0 f Q l l K / n + 2 0 Y m 7 z w o J c i k c j 4 u Y 1 Z 0 b H M J s K n N E g B 9 z j G I h n x r 6 9 u x P 9 G W a g n w Y T m a R D Q c 7 i a m E M O c e j L g V 4 G 3 E e q M 0 U Q B j 0 2 + J r f g 6 u 0 u C x A 4 l Y Q m W / W e g w 0 Q k C b d P F 3 i 0 X 8 H v 4 V Z B E k v x T z 6 C f V w O V x F K 0 m h m 4 N x w P 5 r I 3 Y 2 1 9 Q 6 I j G E C Y E 4 h V 5 Z t 9 f u I e v M A a t q M O n 3 6 p r K b F V t v L h g M t a p J K N M y R A T r h a x m Y k q u o q F j a S 1 Z H A 7 4 / 9 O D B 7 L D 9 R K Y u E / T z L A Y Q M t j / 6 e Z h A M Q k Y G C h 2 3 Q i v A a J g K G p s A g G t h G r B j K l 0 3 S Z h n 4 m P A / e D 8 8 J Q K t F Y / a W w n w w 6 z 4 4 o d I B 8 Y Z W r C m O 2 M 6 h C K i 7 w h Q l 8 k f m / 8 h 3 J s C l j g z K f n L E 1 d c F r e 5 o E K q w E G 5 x R E K U z R J q C B Y C U c 1 u X 7 j M 7 7 y I c E 0 e p w n / 8 t Q R O W z H i 9 a Y B z g j z O 8 R Z C K B R I h 8 M J P D D L S X c b 7 5 G K L Q p c 3 A 6 1 q 4 K n y e x D n 4 o o Z 1 R q d s Q 5 W Y I p E Z 6 S q N + Y B 2 p S z 5 H z 7 d m g 6 o c B H O h I k w M Z Z K o 7 o w W f Z a P t R S 3 1 f n p X 7 y 7 C V Y F 5 w x 2 U 1 r y o s 5 s y I y F k h r A p 0 x m D 4 L z g D r o D 0 z E C u H k a 8 A M h 3 x d n F P M Z 1 t y 6 V r 3 f a d h U s B n n E u S M H x O d A i I C C / m p H w d z b w i t Y j K P h A O M b v H S U X T C B D K A B p S 7 H w Q e O h 8 k k e W R 2 A 8 C z G 9 M O 7 4 Z 1 g 6 g G 6 o s B f / W 5 j X K 4 D / S 9 F H h B o D E s F 0 e k Y m K h l B N H o m H f R F s Z u n B q I l t n K X y b T 8 l T n i 8 T W 9 X W i Y T D p i c 4 k Y G D K K R 8 P m w + I 4 U P n 5 K P H T + j s 2 f M 0 y a b 2 R D D p Y c I X M s z o H F l 8 + w P t F s x i O i f 4 2 d 2 u h d 0 b n Z C G H C W A 2 V L R s e t x O y g P E 1 E I M F x F m V L S i O e L 8 B s u J i 0 q j 4 V o z W x C 5 / l C g L K W G t y A q k D w x i o B C B K u r l k j p j M G N Z q B y A k A 9 z H / r J Y h c 9 Z g P R D O b L v T D l z E + n W y m N j c M 8 8 L r v G 4 P z U D z G Q z A 2 0 K Z D b 6 q B B X F 5 z C e J g k 8 F E 1 M 9 a X 4 Y u G q f v m A g b 7 Q T N g W H Y 6 4 M l Q 6 A u F h 3 P a z C f 8 B r x 3 e C o X S 4 d + O m g j 6 c M x m b R T Q S V I M I 9 w H q Y h A x l D 4 V B W C W b W n h r p t L E d Q D 5 9 B 2 g 2 V B D p r r a L 5 s A 4 K 4 Q s A V G b 8 s Q M w O Y b K v n B j u y l r J t 8 a y t L p a a R O Q n 4 h X U C E O i K c x Y L a L r 5 4 F z E R 9 E g u O h 4 d T r Y H A s G J U o B A q w 9 b n C J 4 5 m X G g 8 H I q A t q A V M J z G H u F 2 C d W 0 W A b 6 c p M c Q J M Y Q E X i 8 o E G x X 5 5 H H V 5 2 4 J k g / B B m / b l V K 6 y C n w 6 a f K h M d J c C 7 p / O M Y F u B Q 2 V 3 7 k S s g R T k F u W x p E k x P r k j F D 5 C b m C 5 V K Z k L 1 s J I s R k n l s q C 2 X m g m R 4 p p I Z n g M w b c 7 l g 5 W s y M c e f 3 X g u B A u N G p n M d t O s T O Y R 1 z Q i D 6 3 G y 6 L A Y o a P R B 6 a s l u o C B b X 1 P 6 7 v j G r V U T h m c p a / H u 8 O x A 4 8 o B H M x + T Y X c B c Q C S R C e e E X 4 b p G h S K / Y 5 w j 4 I e B m Z r u l 0 G 4 x D v w P f U 7 A N q s t Y O + B s B 7 a u K i Q o n F 9 R 0 U 8 N 5 R 3 i d X y B + 1 D o d R N s F v o o s n O w m R 0 n b m n h Y E r z u Z i Y u B W b 5 h I Z 2 d Z 0 j G f M A Y K G i k p T 2 N P V A z h 0 J h 0 Y A a I K 3 p 0 Q U Y j p A K J R w Q b M x A a w W u F 5 K z Y I r b n r c X + t x 2 5 2 E f r A j M c o t 8 m O T i w j O j z Y O h 7 a h s M P U Y O l u 1 t k H S l c M s o H D 4 p s r t z i K 3 Q N J D I 5 l h J t 6 C 7 s C / o x w f S v a y k V 6 / K l 8 E p B H K N R n m + t Y E 0 s u I Y R N j t p u l Y J M l I j n C 5 u N 0 S N 1 z K Y B 5 A o 2 0 U H N m P u A 9 U c v C G 2 g H s 9 k z F V B t J g 1 d X K j Z 4 W a H i 9 4 u l 3 C O a n s w G d h E n S 8 n c R w E h H a B s M P 8 w j 4 Q A 7 + B f i C 0 5 8 o K k k 4 e t F / h 1 c R H w K E Z 9 S g B a B q Q x c 5 8 U 6 Z t 8 m m s F g V g + z 5 8 H i Z 5 0 T B H V u R 7 Z 1 + h Z U m Q e B c i f + j 1 Q s g W g 6 y 2 o V o a a q W W r a m u k p c 3 Z 8 C M E V l T W b A 0 A c Y 0 y l Z 8 a / E Y Y t h E 9 5 g r Q V 6 N 2 U W j o P Y n j 0 L g Y L 8 j g i M d 9 D k g I p Z 4 R 6 W Z m A h s P q X 7 L V Q 2 I t C c S l m A z Q K o g a c G Y U B K 6 Y v D + e p Q C k A C 1 O 4 g B t p / C K 6 F q Y b z Q R 4 4 N W A K y Z z i f C / e L Q S R Z + R 9 0 E y o T O z M W u z S v w m B h 8 b C N d i H s / E e 5 g 5 f P C H 2 4 1 w 7 b Q y Y 9 0 E + z H K B z 4 o m Y H o e + T q J K 0 4 n m p P R F G b o O + D 3 p w L 4 L I + 6 P O P p 9 O 3 H y a f P M D Z V 5 E n A K 4 R N 7 G r O u O d D b m o u C 4 k 2 A Q E w b s m w h B e F v g k n v Z x w 0 7 g f g m n s N I D Z c W Z C T i Z r 1 J i N N E o 7 a p O x c e b h G x C 6 X / 3 q V y J o 3 d 3 d U i P / 4 h e / o C + / / J I z z E E 3 b 9 6 U e f W O H T s q Q o 3 5 y b H M z 8 + j 3 t 6 X c t 5 P f / o T G h s b F + F A H 9 m 6 d f V 0 6 O A h + l 9 / 8 R d y j 2 3 b t s p 9 D + w / Y P x q K p Q Q c u n M A X Q S c 6 t C S A A o 8 4 i v 5 O e 3 d s A C K k t g A u E L 7 K p z 3 D o c B M d A D s w 1 D v P K + g R 4 L p i s m N w F I V P y X V x + H z h F 8 D 5 m A k L j 6 e e Q 3 + b n w t K O p B p D g 3 3 S J B g e G k x M + A K v H s Z a l Z W n O p 7 O s 0 k f Y i v k o 0 1 B y 4 z A / I 6 c 7 6 I 5 o X l 5 C W 9 F b d n C p o V 7 X W T V 5 E O B d X f 3 y E y u K D h o J a 9 T a a S H f c o U a m O C L Q W Y U n l 0 x k n N F b M 1 F c g E j E z B 3 l c T 0 q c D C h x T L W P O u W v X r r G W m a E 7 d 2 5 T U 1 O j D H u H E O I 9 A I w S x p x + n 3 7 6 K Z 8 X o F u 3 b t H P f v Y z O n / + g g g Y j j 1 + / F i m Z g Z A M M Q h / t V f / Z I 2 b k h + U s c K k E m J 3 2 y Y 9 y q n S a 5 o L d x b P x e 0 k v V q v L G Q V E k 3 / i S A S g Q E w F 4 8 N + 5 l B Z 4 H 8 Y 0 g W n 5 B v j g G U D k A 0 r b h e 5 g B 8 w / P o 5 9 J a S j 7 f M e V u D 8 q M W i 8 g g L V / 4 T K A V 6 9 k t I y l p e A m H + Y l b Z / w p W Y + m D W L f l m + k n w S H J v y 7 N l E o 7 T d 7 K j o d C o b f B x Y X B N j k b t p c v f U n 3 L Y a o o L a R C j 5 8 u d C r V j g F i H 6 R R 4 / M B m g k 1 l 9 W k 0 8 i d u E O B o t 3 k 5 v L / Y E P y N 6 w D D C F g q P n b W l s l d h D f i V 0 o k J l S y 3 v h C Z x d X 2 E Y + 6 e f f U Y / / 4 M / J K / x D S Y 7 Q M A V U g V x Z D o s J i H 2 4 H 3 x e + Z x X n h 2 n I 7 o d L R n E s 8 h 5 + A P a n D W H l w e E H Z o G 1 y A 3 8 C c D m r C y d n C D 4 H H K G M 4 K a z a E y 5 1 / I b Z a W A H L W j 6 a m x L u 4 h 3 4 H o M M J T 9 / A 4 Y N l 9 c o i b h w b Y m L 9 A 9 6 q K + S R d N B J z 0 0 e a g D D z U n M G 5 0 E p o R 0 J T x a L o 4 o h S Z U m Y v O 7 M e / y y N n y j t g z h R l H p k I W Q f v z R S X p y / R t y h Y b k u I Z n i T G g U g u x E K Y j E + Z z 2 7 R O E Q c d t v g W E Z I d 4 M F C G 2 L b t m 2 L I h O A X 8 e 1 a J P Y A Z N Z / v M / + i N + z 7 m F D z W 8 C C k L k h Z E A A 4 C / Y Y o P E 0 m c y c 0 B B 6 1 P d z 9 M O 9 w f Z S 1 C 4 g O M q E c p J 0 H T c T X w 7 m A J P 1 v x m / O A r J X p D b 1 m N Z c l t 2 2 w C n q H g p Y B w m F 8 C a A P C C T P t d M J q B n 3 C 1 k A v x s 8 a I t l Y S x L t c q P Y / V M d Z q u E u m k 1 F 1 Z T 4 1 1 V b Q 4 0 e Y X 4 9 f 0 s j I 3 / / R D 2 i c T a A v v v g t l c c 6 + D z M T 2 4 v i P M B m f 6 7 O y q + z w r M X 9 7 b 0 0 N n L 8 8 e g A h S B d l 8 g D 2 u g 1 f 1 D K h Y B y C s e l 0 v Z 3 m 2 T c A h / Z 7 p g F y x Q 0 K I 5 O / C A a 2 r o X 9 V L 0 E Q m H L i a O B 8 h / a D y Y Y J U G B i J c 8 0 r 6 U C j g Z 4 9 6 x A x a H m u Z i 7 g t C A o w S a E a J u S 1 w T 0 M 6 z A m V l 9 t 5 e 7 s D s t a a n N l a x S O z l F Q R O a 1 n M Z F I t z y w k Z N 7 7 x 4 / x R h J w A 6 9 v a J C v + Q 3 6 l b Z A m N B S 8 d G u E n 6 h C B 1 a H 2 T T U Q n Z i e a g f G H j 4 c P H 9 P M f f 2 S c O R v I b m g 3 E C s c c y Z I h i U 6 D P W 6 X o b T a E I A R z D t s l 1 b Z D 5 Y a 2 M g / S / N B g i p z 0 c f j D 8 0 + x n g w B D P H M 5 l I k D D w O s H T y D M c Z i K u k 0 F Y I l 7 g Y z m Z 5 E 8 Y 5 M R X s W F P q N 0 a k O 1 6 p v P A Z D e j C l u C 9 / u S e 1 2 s N 4 G 2 4 m K T D b w H 2 1 E X s F D Z j h l z e Q j t m P R e L a r t W F u 5 B W r y V d K 8 5 a m o Q A Q t M H 1 l H z e O H 3 I b S S 0 k z x s D m C u C c z X J 8 8 i D 7 M 8 m C v W D 2 Y X 3 O W L h Z K B Z B 5 h X T s c s F d F J B g C Y g H 2 w G 2 t g W 9 S 5 S e C b n E t P z B n A N o X 0 D b I C 4 x t h f a S T l s W d u k r 5 H v D m 2 e G 5 J t N 3 q G j G e f r f / N B 3 Y b / 8 g 3 n q 3 C 0 Q w P A p 4 q u d n p p y s a h 5 A + b i W 4 8 g + R P 8 p m k 8 u B l p h P n v t 3 u 5 U 2 o B e H C 1 G S S A j D W N V D z L w e G R 0 Z n F R S + i r F v 3 1 5 Z P 7 k x I F o Q X y 2 c D 3 P 1 N w H Q X G Z S m U U K a + I x A x F s 3 l d D j i W u w j Z E X O U F t A T W U V F o 7 a C 0 A f J U n a P v r 2 H 9 F R B P / v F S 3 w O d w 3 B K 4 D 5 i K v K 9 c A w J 6 3 g G I Z y + n p M a w a x + U w N b M p S f t R q i X x Y 6 b g t E E X c / 3 0 C e 3 9 h v x o R 8 b F x V D m N + J 9 1 / i b 4 5 e + j 3 l 6 X 8 x z 9 s 4 4 / a j x S N y s t m N K k n z j D g O Y K H a C 4 Y e T J n r b 8 Q 4 B u 4 G C t 1 5 s x Z m e U V B f f B B 8 e N o w o b K i K s v d L P a N T d 1 U X / 8 3 / 8 d / r V 3 / y S H t y f e x J 6 k E p M Q X 5 w z L i D 2 h 8 N f p A a 5 h N q f A g / E l 5 R t I Q J c k w K Q 8 r e + K M g r m c I g 7 F t B 9 F I f A 8 N r O E K r c F g a s s / W a p j G F + E r 1 7 g D N l n / A C O I b / w u z D L s B u m I T q A Q W r z 7 2 j g v j B v Y X 0 g n t B O c w L Y i w o C Z M K Q f 1 g l A P J I E 8 I M b 2 6 y U / 5 G t 5 c 1 1 N y i q u 8 g u Z W 4 H b b U B n 5 C t a M y C 8 f Z e 0 8 z / i v 1 l W V U E P d L Q C w E T d c Y g F 7 C O Y D 1 N U V R + Z D 0 c g C F h 4 + o Y Y o y F L w V r y a d d K / P S 7 + 3 N 3 X c D f C 3 v / o b 6 Y v a v / 8 g b d u + X a I c 7 B r J A N y y b m 6 0 z e O 4 U 8 D r m h 7 F n A 9 S I 1 u O 2 w F D F 9 C 9 I D M q Q f B x D f / B P 1 2 r C 3 g / B i 7 m 5 z A Z e B 3 5 g R H A I 1 N h K s x h I h h O B r Q H o b F B B v m 8 D N 8 z H M Y H o n N k n y a j t H 3 m A D y I 6 O S V w Z b G u X g 2 u M Z h / s r v 8 3 4 4 f b D 0 F f j 4 P F Q 4 I K a T x s e G p A I I B P H b b o l q e f Y q v W b S k G z j i g 2 / I 6 S N c j t Q f g 9 u 8 4 g k z F 8 C D 3 L 9 G u O i D M F x 7 t 6 z + Z 7 3 t b G z s Y 7 8 4 4 M y a 5 E d o W A p q L 4 E F J 4 y y 5 Y T m E M c Z L Y D i G x H q M U C X 9 g z e 9 r m g h I s N U x j L h E d m g p R u U 8 N 0 b A D C K R E P Q k I l H Z D 4 / 5 w S m D 6 L e t 5 u F Y 8 d N A 8 D P F w c g q H 1 P e M 4 b m T Q F g m i C d N n 5 o V + D 1 o N H N f l X J 0 R M W N L 1 4 9 g 5 w a e A 7 d X v v N p T Y i 3 z p Z P 9 g Q p K s v F h b g r A m F f E X T Q p E J R D I I Z R A L w 3 G a 1 i b b l J n A A k X g 9 Z D P G Q w y a R J Z Y e 6 y S X P K k o H M D T n T E 6 Z o k b M h p Y N u T + H x M T p 3 r t f Q W i R d f m h U z E E m A K J p N b H M g o 9 r 4 Z Q Q Q V O 7 E s C 1 0 E Y a u j 9 L Y g U 5 w c R D j a 8 q u b m e w g I + H w Q R T Q F y c x s L 5 h 1 M S b m X c Z o G n g N k c 7 g 8 l F u o w o v g S G o f T h 1 1 P R f 4 M Q 2 g o l Z L / c J Y 4 H c l J U / M G B z n 7 m d e Q x 3 d s p 5 i k Z D Y y 1 K 4 + g X V 2 w u + e u y W z A f w r d X l w p n T 5 + j D 7 5 w w t l I B I p 9 p X Z i G m s v k s w L m k 8 E Z M a / K f L O F Q 7 m h F y G o N k D + 2 Q k 7 s j V l N 2 8 r 4 U 6 t P 2 H W o f 2 j E Y q o i 3 A t P r 2 p Z u l V I U E L J R V + G 8 8 l T g c G N C B I D w c N y l 7 a Y i L m D i r 0 + W Q / t u C U + s 2 t p B P o v f o g t 5 0 W P g Q H z s y i n D A N G F 9 x M W s m H T H B R 2 j j + u W b c 8 Q O W S H U t t o S K v L l p y U U C u 5 v L / R R R Z 2 K b 1 t O Q i F I t a Q k v b k H p C M U Y v H K F / F V Q d S s 6 V Q + H B c g m t Y E / P Z S O 5 u B 3 E B K d w 8 z c J 6 d i O O + O K K P q R x W e S 3 O B t l W i D C p 0 e 7 D k 2 C 4 i z p X w e N E o G x A R g U r j + D i A B L B m S E j n 5 n I I J I i G T 8 L K h P e x h g u A G T C b 2 t C g b u 5 n J d w H t 3 v X 5 i m w j X v r 5 + m 0 8 8 8 S S K x r E U R Z W 9 s Y + q F T Y 2 v N 0 5 u P n A d m f l / + b n p a w W 4 p j / / / D e 0 r q H R 2 L N 8 a G t r n 5 d M 6 Q A y / b f / + l / k Q w U L B Q I 2 z U J p h V Z I U p H Y n I j D C x F c e A r t z r O S C V D 3 R G w e a K o c D y A 3 E k a 9 h q J O 2 + c O o 1 G F K 5 k M C 3 k m M 3 A l h B m R G D q k C f d A X C G 2 E c 0 u W o S 1 J s 6 1 / n a B J 0 a 7 6 k J U W r D w f j z l s o 9 T S 5 U y L S W L 8 Q e Q b a N S y f S / 8 w + e W 9 9 n 2 b G v o V I a u a q x m K q h 8 L l N f C r z a n c + T R u e 7 A / h 0 u b a R J k H i w M a x R h S g a h 2 9 D 1 Z p 2 e + 8 g K d g 6 k 6 w E 5 D d X Z 0 0 J k z p 6 i x q Z k + + O B D G h 8 b S x n s N h e g q a y A 0 J r 3 S + F y t c o L q V 0 1 9 H 6 1 r g j B O Y U / e i O t t 0 3 y l P W b n m J L i Y 9 a B + A d F L l b A N D e Q P a L 2 9 3 + 5 + z B 9 1 f u c 1 y P S T r t y x C x h b V r a i k 3 N z 8 R d a I 1 1 H c 2 B M R k 7 h p 1 0 b P B h W k o 9 J 1 9 0 D x D 0 4 E Y X W p n 8 9 I w 9 T C M Q 2 k o N v l i E W r Z Y P 8 t r u V C V g h 1 o K l a h A Q m n y a S T p c v X 6 E j R w 7 R 7 V 4 P j c w g 5 F / 1 E w 2 2 X Z X p w t Z w p p t D U E D I q 9 d u U D 9 r D h A O 4 f 0 w T R D F D Q L h C + 7 W k B U z 7 D T T c n j 5 r E D A J j I W 7 T Q 4 L P Q + A F p C P F 4 m y B H e P 1 9 b B X c F T c z A P u T l f J 4 4 a K U F g x 8 I E 9 v g i o V 4 L 9 U z q P K B s w M T f q J y g 1 a C q W l + X 0 S n A y g / h H v p + S E 0 o T D a A D y 8 0 J F D Q e O b u v M B p P m Q C d U 7 F q c H L 7 n d Z h B J x k U J s R S h t m z M 7 J f 2 H R c e t K p S z i B 2 1 5 d J x u o 2 F A A B k P g x t q t B g L t M q M F p h L 2 o B n G 0 6 0 v a u W M H 4 c s c j Y 0 N i Z m N b t 6 8 z c T Z I + t m Y M z R o U M H j a 3 0 y B a h 7 O A V Q n H i / w t t 5 F u B O y z t y k U S y g C 0 H R 4 V n + B J B z w T r A 8 Q C S Y i H A 0 g k J 4 g B c 4 X R H h o Q A b k G C o B D / q 6 1 M 3 N T g n s w X 0 X B j 6 T 7 3 m 8 a Z q + e c p t q B T N p D S V D O N g Q m 3 b V G h c k x l k h V A 7 6 z A w L 2 c W o a a n Z 2 R 8 F P D N M 8 T 5 y S q N j / T T k Q Y / 1 d a q U Z s o L I Q P F R U V 0 s 6 d 9 h + K 7 u h 4 I c R L h 8 E p J 3 W O e m j c P 1 s y l t v L l w 5 u b u i D S E v k k g L y y H I 9 8 m 2 + e 8 L U g + N h q Y D z A p 3 J t u D d m I M C T g a p K P T P 8 H 6 U M z p 1 t T d R Z s L l J c 7 L 5 4 o U s Y A x U p 2 3 Z k I t B v g N k O c D J h S c E t K J b C R F L E 4 s e y D U 9 s 2 Z J t T D z B N q D 2 s o N E Y 1 o Z A B Q H d P L x e C m 7 V X D t t D J X S 9 S z k v 4 A 2 z h g b p 6 9 K 1 q 5 R 5 Y e / e B Z n u v k z v G E l H K I y u L c g v s J 1 p a C l I H b c z P w z R S + G P 2 p M E t p E 3 5 q B Y M x B t Y z c p 5 F I A D W t 3 J z x n Y o 5 2 S / 6 r U C v D l M W z s J C j H J F g F m I b w 9 7 D M d e S C Y X 3 B 6 F 2 1 v h p J h i n R / 1 s R o J Q 0 F A i c 4 i c Y A 3 F 5 N q x J b M f E e B S Q A Z k O q V C Z / r o y I i Y c L d v 3 6 G B F 0 / I y 5 U Y 2 t s + y + f 0 A e 1 6 T Q d 0 R m L a L z N u 9 n h l a u e 5 y J Q O A w M D 9 N e / / L 9 S W N n A 4 O T s W E f U O 8 g p E R j x i C m B T n 0 m u L 7 t y Q R 3 9 H K R C d A d 1 1 a o 5 1 P 0 t w J F r S a A C S s z j 7 d B J H g A 4 b y A B x D H X I 7 F R + Y D U j k b q X X I T d W F E W o u w / 0 U a e G s 0 A T G O V i o X M 1 M c l x 8 2 G a X D 8 s K 7 9 Q A 7 W J T D R o K U 4 g V F R Y K Q e 7 e v U d b t m 4 R g X j e 2 k p V 1 X V 0 o 5 + 1 G d e E G M e 0 W M B N 3 t z c R M G I Q 8 Z A z e c a 1 7 D T U C D U 3 / z 1 X 9 H B g 4 f p w M G D i / L y p Y O d 9 y 8 d I K T W j l g d z Z 2 u Q 1 g J i 9 I G 4 J x 2 h i w n 4 K B I G d D H w O / q r 7 p b F J S Y e C A S L B Q 5 Z D p e V l Z O h Y U q 7 6 H h 2 l + O 0 e O h x b R n m S B 8 f 1 Q 2 W i M V 5 6 C t F C W v M 0 K 9 o 8 o B o t p R M P n C t H N L a a J C z w Q c F x 9 l n l D b q n 0 y K T 4 I 1 f q 8 j W p q q 8 V E Q 6 2 h v 7 K B 9 b P n L l C k 9 m O q 9 E V p 1 x o V 3 7 V Q n G v L o d G x c S o r L U 7 0 + C 8 U 2 X R K L P T J U C j W c 1 l 8 R I D M R M M + q R n V p g B 7 l m s 4 j B W Y 2 d e O z 7 r d g r g / 8 9 O o 5 7 M + o Y J 5 t i S Y h n / 5 f / 6 3 j A y 4 8 a p a j u N 3 j D r E A m M n L x L a m 0 k E 8 3 F f n Z + u d i L c K k p 7 a m f o 2 g v D 4 2 c 4 J X Z v X 3 h H / V K Q F Z M P j X m 4 x 9 G J i 8 Y r Z g 6 6 f / 9 B S s A q a o 3 S k m L a W h 1 O z B e w G K C f x 1 d Y s m g y Z R N K g 8 w P D C K 0 e w s I J c g E 8 w p Q 5 6 k z 9 a 2 x z B S Z A O n v t Q B C D 3 M c 0 Q 8 I Z z K f g u e z I x M g b v M I C z r / w 3 t 9 + O F x i f D H l A X A X G P W k A U 4 K o T l D W 3 S R e Q B 4 1 T l i 8 h X W d S J y e N a J j O V W E O 1 4 1 c y i p Y q H 0 1 N j E u H K x r 4 2 7 d t p f 7 + A S o u r 0 m Z K R Y j a y E s z 0 Z L a E / d 3 O O n U I g Y E v 1 k I D l h x 1 K x E A 2 1 H C Y f M J / Z h z K 3 W i S T g S g V 5 q a 2 H 5 V 8 Q F v w y c b 5 c D + b A 4 0 z A f y c F n R E e M P 8 S 3 R a 8 3 + 0 i / D p n Y X E K d Z U 1 0 h 7 C u + B t t S r g V 7 x 5 n 7 4 4 Q l 6 1 O + h l x P p 2 s w g i H p / m X s P W g p L M f t i 5 K Y I B c J R a i 4 P 0 J M + z h f e r / u h 9 u y s M u 6 R G T g u P c 4 8 o Q 5 t r J O Y K h A G a r m j v Y M a 1 j e I V 8 g M Z N D d O 3 f p p b O F v r / T P u Y q E H b Q x Y 7 l j c f K l s k H 2 H n 6 d E c v j m g x T L e u A R P J 7 I y A w y A T b S Y r r G a r u W 8 L 7 4 b n w p A P h B c t 5 G n w 7 m g K w O U + N j p I n 3 3 2 a / r J T 3 5 E f i 7 n S 2 n K W b Q N S C V E 0 i l K R d 4 w j U 7 H F Z H 6 H b S J l w / 7 4 P H T b a g I 7 d u t z M l M 4 f W q 9 g X C 4 V R 9 E C A Q v H G P n z y T p R 1 e s B a L j H b Q q y k n D U y 6 x L F w t j V H l k j L T a a 5 8 J / / 0 3 + U u f k y B S U W e s 1 E I B Y Y s z C a 1 y G A E C B z O w p C n Q 0 y m Y E n x j A V M + R 9 + P l U O 2 p + 4 H x o P L w P K t o b N 2 / x t n q v 9 H P c q / 2 i n X h V y G U k 9 D H i 6 A w b N 2 u L I / S Y r R d 1 n k r 6 2 k y C N V R H x n / l v Q 3 1 5 I w F V Y w X Z 9 7 p 0 2 e 4 8 a m G V K g X V Y A G m 5 i Y p G l X N b W P Z I 8 4 d h r q 0 c O H 9 G f / 7 t / S n / 3 7 / y C x f M v R s Q v o r 4 v A u S D e J h v J Q 5 b g k B n I N 1 x j 1 y e W 7 X a j f j Z T 0 Q n w w T N E S 0 h 7 a g 6 T T 3 v m 8 v L y J Q / Q D w U P 5 t C r X j p 1 6 i z 9 / o 9 + K N o X F W i u O 0 a B x O e J F I m w V P m h t J N M T c a E x I x X m I o A 6 5 U F Q X o 5 y h o j H q E g t + v g l H D E o 7 R v T 2 a H 7 D o u P 8 k 8 o b b W V V C + h 2 t R s W W j d J N r o j 1 7 d s s x M 6 F A J u D L W x N U W t s k 6 9 l A N k 0 + b T J Z T T Y z k C N m c d Q m o R k 4 J 5 P O h 6 W A a c G E s p 9 d V g P v k o z x w z m s V Q w Z m J 4 c p a t X r 9 O u X T v E c a U D m c 0 y A k j f k k E m R a g o 3 z j K J i c c E U w 2 N u 9 y e d 3 j C N P Y D O a w U C Y f Q t r e C k J 5 A h N U V 1 E i c 4 P D X k a m H T j w n h w z Z x b I d p p r q H U b W q g r v L o I t V x O C Q A N e L y 2 V Q s B 2 I 8 8 k U N 8 g v U c G e r N 5 y C t N s i j x s L G G C i b l 2 M g y h z z W o B M c E q A O B q Y i v n e v Y e 0 f f s W M W l P t 2 I e + V Q Z 4 S 2 l 4 Z h A o p m E V C C U + s q i b E t 7 K U r v 1 c 1 w W w q d 5 t g X p q I C D 2 1 p q T T u k x k w o T o z X j R l v j z y v 3 p B L Z s 3 y w s P D Q 0 L u Q B r 7 Y N x S H C n n 2 n L b F S w G d n U U I C O R L c T u b k 0 F 7 C U A N d s w i 0 j f V k D Y W C i 5 T 3 w 1 m p + 9 B x 5 f + t b g l D 4 k M S O H d v l H N 0 x n 5 Q R V R F p z 5 4 2 9 W A + F r j D 3 I Z S R M O + X T U z 0 r n 7 4 C X L 1 B R f x 4 S q q c y n h o Y y 4 1 6 Z Q f q S W 0 a M T g d o Q / M G Q 8 X T n I P 2 C o u K p L 9 q 7 9 q Q h P C X 5 6 u W r 3 U I A e 6 k R 7 / q o M 2 j j U F q K F 1 a C I s d Q O 5 M w G Y y 1 w T m b H s Y y 9 U M D H 2 E 8 w m T s w D w P q a a p u o t s A f H z B C 5 Y H J Y v b + J q 3 E p M w o E S y Q h W Z w K v M k Y Q S T k M Z a j M 3 w 1 3 x M T t J R X Z L 6 S d n z 7 N P M a C j i 4 c Q 0 F Z m b k J f H p F 9 j Q A L b N w P b Z c + f p g x O p c + n Z A Z 7 A e 0 u I 0 7 P C T k N N T k 7 S 7 d u 3 a O P G T R L 1 v p w m H 2 A N 4 R m f i V B x f n J + h 3 R A n 8 9 q B + L o I u E Q e b k t p Z 9 X m 7 k w 6 6 G 5 U H F I P 1 R O r o q I Y I 1 z 4 d w Z 2 r l z u 0 R P w K T F T F i A k h G D L D D p j J R 0 R k S Z w N x + i 7 G p F 4 1 R a W 6 I B i Z i t H / t D H 3 b D o c H t F a Y D h 9 Y l 6 j U M w U m 1 I t U i c 4 Q D m 2 q o z O n T t O h Q w c k M 0 Z H x 2 Q 0 r R 2 h p N O X j 8 0 1 U B D o M u Z t e 1 2 k I 9 R n n / 4 9 / f R n / 1 T C p p Y b 6 a Y d g 8 C h S j a P H z J j t Z t 8 A M Z Q x d j s Q w B s J J 7 6 H h B + O L f 1 9 G U g D i o W O C o m x 0 f E 1 M O g Q 3 y W S N q J I J E s Q C i z M 8 J o Q z G B 8 t j c m w p g W j S Y g l H a W u 2 n u 9 1 O a i w J 0 P N X / B v S p g r T k U O Z b 5 d n x e R T c N L R o 4 e N d X x Z w S 9 L u x q j p q a a z p 2 7 Y G y l R z i D 7 u L C w k L 6 4 3 / x J x k h E 5 C 2 3 4 j z A y N v 4 Q 2 z 1 n T W 7 W x h K b n s d G O y F I t N x 4 j G o T F S 9 y M a H f W q n i n p W h e u 5 R 0 6 D 3 B Q C J V M y e 2 Y f I 3 D f K x n B J 7 B G L U O Y d 5 1 p c n k m i z A 8 e 2 z L G m o j e s o G v Z T b 2 + v j L 7 F B 9 c O H V S f x D S / r F 5 H p p 8 5 c 4 5 O n v x Q t u 2 g G 6 2 v i 4 U 4 J Z a r H 8 q M e b 9 4 j 8 N a m n k d m y t h 8 q H O W 4 w 8 4 n y 4 q O G u d r n t T P I 4 m 4 B c a f n U z L E o c 5 i A 4 6 N D d K 8 v j 4 a m U 1 + a a c I a h r V e n L U S l t B O 0 F K i o Y x 1 G f O k N B Q 0 k q z D 6 8 e m H s 7 B 8 J B D h 5 q N + 2 Y O j i v P u h a R V U t H c X 4 u b a o u F C 8 O I s z v P 3 h I n 3 x 8 U o 5 Z a w / z 9 t d f n 6 J P P l H n W Z F N Q m U C c 0 W f I w d w D F 4 / L L X H D N E J e s j 4 a g V M O r j P E V U H w t g B 8 + Z C C 3 O j R w a Z 4 o 3 6 h 0 b k e 0 9 S / p y U F B i a x y C Q N v n M M X z Y p 8 j E B O Z f B Z F l p K 4 Q C w M L o 1 R d W U C b N q k v v G Q S W T P 5 x m c w k 4 2 T y s r K p O / h 6 J F D h P k i 5 g P I d P H i J e m / M q N / 0 r 6 N s Z y Y 7 + s b r w t o G 0 S M 2 w E C B o G C C 9 3 s f s 4 2 m f B r i / 9 F R Q I d R m Q H o 5 r g / 8 k w J Z B J Q 5 N J V k A o T T L T E q k 8 L 0 o V B U w a Y x u R E k k z D w n 7 Y 7 R x Y 2 Z j + D Q c V 5 5 n R 0 M B B z e s o U e P n l J j Q x 3 1 9 / f T 4 E w O t d T P 1 g 7 I B C u m p q f J V 5 B 0 e y 6 X d g L s N B S m E T t 3 7 g x t 3 r y F D h 0 + T D 3 d X d T X 9 9 I 4 u n y w c 0 y k A 7 L F b v j E a o O D B R h t Y 0 W a 9 E D e F h U X i 6 a G a 1 0 P g d f k w A t r Q i i t p L V U U j s d a Z g R E g V D M b r d 7 e R 1 Y x 4 J r o C h s d D / B O 1 1 4 v h m u X e m 4 b i a R U L t a 1 p D 1 6 7 f p D 0 7 W u j J k y f k L m u h l 0 8 u 0 O H D h 1 Q G m m D e t n Z 2 T n E j 9 E r n 8 s X 6 2 R E K I 3 a / / u p L L v Q W G b H 7 u o B o p c t o 3 d E L w V G A Y y J V G D H x 5 L g / T I V 5 2 Y t x X B K 4 3 K I R d I v k L j p g N 5 V Q h n Y B k X i Z M P O E U I p M v E K H m V D w 9 H 3 b 4 a Q A k w r 7 E U + o 2 k 8 R K s s N U I S P 7 9 q / V e 6 d a T C h u r N G K G B t b o R 8 x R U U C U 7 R T D S P f J 6 g R E 4 g / s s 8 4 F A T C h l p 7 X F f T u 0 E r F Q b S g P 9 M B g J a x e z Z 8 a b 4 D L n g u P K j y s G N v c W O 5 8 F C K X I Z C W U R U N J e y l G L V V B 6 X O C l / B 8 q z G 5 J Q i F t p M x B b M r H q b t z f l U U q u + 6 p F p L M L g W B 7 k F 1 V Q r g d D O X K o h O 1 f P Y n 8 1 a v X 6 M K F S 4 k M h Z o G r G 7 1 b A 9 T y A a k v 4 V h f V d 8 z i b K e Z F E V u u + p Y H f Q d p 9 / C o w 5 R Y D l D v / k Z Q k l U E s v S 2 k i p N / e o K K c 4 L U 0 d F J v 7 u P T / A o s m n i + R A 5 w Y S C O V h Q n n l n h I a a u D q L q d j n Z b F w 0 C Q 3 + C U D G b W 1 N X T k y G H a u 3 e 3 O C A e G V + L v 3 X r z i w h w 0 f S 3 k Z g 4 v 4 o J 7 M I 4 n M 2 L u P 9 1 f 7 U v F i t w F O i l G R p i g a Z E 8 I j v L 8 i D / 8 x E Q s p S a z A 9 C Q N P P i c b t 2 8 T Y V F h Z S b l 2 9 o M n U e i B U I x + W D B 3 y A P G z 9 y M N k I X F F k t 1 / / e N + u n D + P F 3 r 8 a V M C 4 a O 1 J G R U S b V H t q 2 b a v M k g O C W f F w g V 9 j e N M Q i z v J L a V h j 9 U 2 V C M d r N X d g p w u T A T + Y y I Q y A F N Y 2 y L 1 k n u d 4 7 c o G O H 3 5 O J T Y u L i k T D a 2 c F z i 3 N D U t 7 K h i O U a 4 b 1 X f 2 / m W 9 u u 8 Z m e K G / i Z 6 1 d 0 q w 5 y h g b Q W Q u x X g c m T Z w V 6 x N 9 W Q K Q 0 p H / G B H P b a a 6 J S 1 Y D 4 F Z R I 4 j V 9 m J K T B F G k w p t S p B E k Q g J 0 R M g 1 r G D u y U 4 I L / A p / Y Z 5 8 H c 2 1 Q R p P E Z R E 6 o f d t 3 Z b 4 z 1 w z H t b a e r J d Q j T t E D 8 f r a F f F E B X 5 8 i T z k B D P J f O 3 m c w 8 7 N d Y b m f E a s P J T Y F Z A t g 9 6 q K n g x 6 Z Z x D z D e L b W d w G l w / F Z Q v 6 t x e L L d V h q s z z 0 / N B 9 V G H r l F 8 F R 8 z x e o g 4 C R 5 U h J I Z B B J 2 k T G E k 6 G b d U B b j t F 6 P r 1 m 7 R r 9 0 4 Z X 3 X R + N r G t i o / 3 e l x c v s 7 L G 7 z + u I g b X 5 P f f 0 / W 2 A N h Y z K b k K b a U N 5 k D M D X x z H P g W E 7 e t 4 L i v O Z l G A V g p n j O h q D V Q g I B M A g W 4 s M 7 5 a w a V W W 2 T f I Z w J a D L B 0 b A Y P O x z 0 m d f f E U v 7 n x N J d R H a 9 1 t l E 9 q V D b A 3 F G q W R L I Z C K S k R K k k v 1 x K s m F F y 9 G x S V s 6 g n J Y r S m M M T t p S j d 7 X V R n h u B s D g / S i 8 n Q N y k 3 G U j S R 5 l O 9 3 p H i W n / y X 5 i i t p e H g k Y f Y h 4 Y u D V l z r Q g S y s f E W A 2 2 B 2 1 3 I I a L + i V R r H G O + 1 p Y k S Y T 5 C 7 M N P N 9 i g P 6 g + m 0 n a e + + v T J L c N v T B 3 R 0 c 4 5 0 E Y A c g N J K i i z m x H 9 S 1 n 0 5 U T r W 6 G c C x Q k f I a 9 f W 8 + k U W Z h z 5 h T i M Q 7 W E O o d l S O O 0 Z H j m y x l b 9 M p q y 3 o R L w F F K e J 5 a Y i l d j d H T U W M N 8 d E S n n u f R R A C P + o 8 D w w E 1 U v V B f 2 p Q K f p 0 Y H p p Q L H X m Q i 2 G u H x 5 t C U A 6 F m O T K H C G I 3 U W k e a 1 J f m l d E 0 m S C V t F L Q z u J p k F N G q N d t U H R R g g H a 2 1 r l / v D B L z W q a L a Z 4 J E O 2 o D N I 5 B D P G o O C V y 5 / h y Z q a A w f 2 q d L K c y s s K J S M x / g V 9 C V p D Y W Z Z A P P v X e 1 6 + 8 2 8 x Q D j h M z Y U p V 9 L b V Y o L g R D I 1 v F c O r q 4 Z l g E S a Q C o K I u F c S B z D P h U Z 0 V w W 4 v Z 1 g K 5 f u 0 k 9 P b 2 0 c 8 d 2 u Q Y R N O h n c j u i 0 s l 7 q 0 t N w Y w + z P w 8 N p U N W c t m W h G T D 6 l 1 c E p C Q g B 8 d V B U O 2 P T R j V U / p I p t A j b 7 w A t Z a z M A f 1 R d 7 M 2 w 2 D G 5 U Z 9 S Y R K j e k J g H Q z 4 q J Y h U S y r k g T x D d 2 j H W 1 z 7 R u k A y p r + O R L M v y g n T u / A X a u r W F m p o b 5 V w Q D Y M K s b 6 5 I i h T h A l R m W T Y 9 / 7 x n b Z y l + m 0 c i Y f Y 3 J a f T A A o U X t 7 R 2 y D w P 6 T l 3 v 4 v 2 y + Q 4 m P B 9 M H S J v 1 6 4 M G 0 H 5 Z q 9 c J q J L B q d d M u 8 H v o c M z y O + l r J / n b 1 D K Y T m j a l A 9 d A N R R x F A F k 3 y A D t 4 4 o H q C j c R o 3 e N j p z 5 i w d O 3 p U n F Z a M y F + 7 2 4 v o m y i T O a o 9 D m J R u O k g 3 N X A o 4 b H X 0 r K r q b y 9 C L z S 9 v Z D j a C l 8 + i M t U v u Z C A K z b / x i x u w 5 m X l x c 0 P g m 8 U o C X s f m i t R h N Z c 7 v D Q T T j 4 X y q w w J 0 r 7 6 1 X l q d O p Z 2 p O c x B E C G W Y f H p 7 X 1 2 A p s Z f s c b 1 U F 5 + n p A N p h w 8 f F i + G H F Q 1 0 h c Z j v K d Y W o p i B E 1 1 8 4 + L w I f f T R H o k N X Q m s b I k w H j z r k Y w F n j 5 9 J r U u y P Q O 9 r j T 6 + H k X X E y A R 0 j b u o c S R 2 X d q S R t d b G g C K a l G t c n E o R W G Q G m Z D q i + H e N r Y T 7 a f k d q 4 7 S m W l Z Z R f k C / 7 Y D Z K M k g 3 h K n B e F l b F B J H R M c Q y M S a i Y + v F J m A F W t D 6 e S t q K I w q 2 t k G i I o p i Y n Z T 9 g V d v v 2 l K r D 6 1 D H p m d y P w F F E z v t r 4 0 T M 3 l r E 0 N k p x r 9 d K V D g / 5 2 S o E I S q 8 o x S J h I Q E m k w J b c U p x O 0 s b E u C V o K z A S Y d r 2 P f N G a I 5 W U n E w l t q Z E Z E C x C j Y 0 1 s 2 Q s m y n r w b F 2 a X B o 2 M j M O A V i 3 E 7 A / n d 4 Y 8 C K g 6 5 1 e R N O E 5 Q j 0 j o m V W l e l I 4 3 B q T N N M V k u s S k u v h w j O 4 9 f M J t H 9 P k K l L + n E A g X s K k S x B K 9 u M c R a L + C e U y R 9 p Y w a Y k 7 1 M O r h h t 3 d 4 4 S 7 6 y m b h a s d m b 5 T S d W 8 K Z o z K r s h i u c o c c A d 5 p q T c H T 1 + 5 5 c s X I I h y g 8 d p 5 5 o g m 0 E x e r / R z 2 U a p 6 K c C M 0 4 y i h Q c p D C Y g a a S Z M k V f e o m h 1 J k t Z Q a E P x d r t h 3 i E a Q r n K I 5 T n C t P u 3 R v 5 K Z J y t R J p 5 Q 1 x A 5 h W D A 1 O f E G h N I / t b y Z O O v K 8 I 9 V q g m o n M R O o d 9 x J F 9 s 9 T C q Q S Z F B k w S E O b z O T 2 V c t j v W c P s J x N H n Y J 2 X C Q J x g h t c 1 g 0 T 7 0 6 3 i 6 5 3 u d l s d I m c i I Z i g m E J Y s 0 E Y 1 S / L j v z R s y F F W 9 D 6 T Q Q d N H L V 2 O c Q X F q q W T b m j N Z 4 x 2 B V h M U e Z C U u a b 2 I u o F 2 + j z m g 7 i s D o O U w 9 l i h k m J r i t g + 8 2 P e r H f H l 8 n I m i y a T O 1 + u Y j U K Z c d d e e O h y h 5 u m g n E K i W s c 5 y g i 6 X X y D 9 C G D X U p 8 r R S a c U i J a w p 7 v b K t 4 C Q U R 6 n C n D E u s Y 7 0 2 / l o Y R e K C V J A 2 0 b z H k B M m E 5 O I V P F x l m n 0 E Q n F O c q 0 i A Q F Z 4 4 6 C 1 y v L U N 8 O U p l H 7 s E Q E B I g U Z L t Q a y l F I i O J d o K c s B n o K a V t O z a k y N N K p V V j 8 g G T u e X y P R / Y y r C 1 p T C Q U I o p R a j w j l T Z R A q F E k l r l m C Y y 4 O k U U R d I 0 4 6 2 + q V i A h F h N T 0 3 t q A T P 3 l 8 2 C I R Z j N J E W m h h J 8 q d 1 8 L k i j l g m t B C I Z p p 7 X g W 9 A R e j 4 8 T 3 y V K s B q 8 b k 0 2 l q f I g z K 0 6 7 a v 0 G m Y z E + 9 5 h F Y G L Q 9 V z q a Q C A b A N 5 8 H t H v V J T r U P x F D n Y b m O y b O h I k w D k w 4 m B U z D G L U P K 8 9 e o i J N X J d K r n w m I r N K A m B D r L 0 q K o p t Z W k l 0 q o x + R K p r I 4 e t b 2 U A s n j j F O 1 k 8 p Y p a l S 8 U 5 L Z R s g B X h k k M N I q n x i l O v i 8 s I 6 l 5 l M 4 C 8 k m K 2 p E N C a 6 4 7 Q 0 C R x m 0 u d j / 1 q a W g j r B v a S G m m C J X m h O U r 7 w 5 O 2 P + T n 3 5 n t g y t Y H I 6 g 5 m d H X U p K F 1 b L 2 N e d t d M p Z L J W C p i J c n 1 j l S Z h c p z v Z Q V / q + E X y W 1 H y m s 9 x n n o C 2 F p V k 7 a V L h v G m L R 1 A I m j i O b + W i 8 1 e R C 3 N F I E I C K c R t q 8 0 N P i X I q w j O a C B A w x 1 P y B G a o Z 7 H d 4 z d K w y X m w a G p 6 U t 5 X / + O W e m U U s Z h c R / + H 8 y Y f s d q V 4 f 5 j x V C c R I k o P / y L r S S q n n a B K E J D g C 5 2 I 7 T l c 6 3 f L t J h x T 2 i q Z E N A q J O K k l o Y m 4 i V M / r 1 r / J T D G q + q A G O h I j Q 4 C Y 2 H 4 9 B Q U d p + Q H 1 s Y j X B c e v B o 7 i n p J I C 4 8 P U + 6 K T 1 u / Y Z x x a e e R N v 6 L 8 / D y 6 0 J 4 n k 8 5 j r m y n 0 6 X I Y 8 y b L T R 6 R 6 b X B s h h r M C o U + s A 6 i t j W 8 5 J E E k l t a 1 J p x N m G 4 o Z n b z K B b 6 t O k i F 8 p X B J K E 6 h l 3 U P W q 0 u w x C V R W E a W 0 x J q + M U i S C Y e 3 G j L C Y v B I T W X L C t 5 5 + / P t H y Z u X v c / G L h R O Z 3 G l z F D j L S i i 9 t Z n x u 7 V A b + n U D J 7 f 7 3 h o D A y X Q q A C y Z R 1 C j Y d 1 g y h B h q x c h P t U + S 2 u C 8 x 7 Y m j s r / Z M I + 8 / 6 4 6 t w 1 y g w d s X d 6 3 H S + z U O j M y A Q p p U m 6 h l 1 U H 1 R m A 5 w + S L t r w 9 Q f U m I M D / 5 z S 4 3 3 e C k p 1 f W b S i Y f 9 u a S l c l m Q D H n e 7 B V S 2 N g y 9 a a V N d B V 3 o Y C 3 F W k l r K r 0 u U x e L h k J k B a 5 4 p 6 0 W A w i / s c b r W P B S k 0 j t T m 4 b S a 0 z W f B P i K a T M g u V k 8 L Y Z 1 R + 5 n W t o Q 4 1 + J k k K q w I 2 1 f Z P N T D M 0 C e p A m o N B O + 9 Y T v P P 3 s F 9 / D k 6 0 o 8 D 6 / / f T / 0 c n v / 4 D u 3 L h G e f n 5 N D M 9 x Y T q W d 2 E A o q D I x S M O O l 6 T + 4 s U m F w I k x A r P O f d y b g g g G B 1 6 u 8 r l Z E U G R b d q h t n W R / Y t / s t m w q c Y x t O C F k P 9 b V f h A F X 4 u H F 7 e a T b z H / Z g H H W Y d y K N J Z C y F W N r U i 9 A f / L P v r o r y n Z m e p r / / 5 V / S r n 3 v 0 Y v 2 N u r u 7 K A 1 a 9 e R 4 2 7 P k M 7 W V Q 1 f Y I h u d u d Q M I q P e I F A q i 2 V J J d e B 6 k 4 w x N 5 / o 5 c d o B g K 8 L I l v o P E q i V 2 e t G s m 5 r E v G f x D o S N A 7 2 C Z m E S E o r y X F D I + l 9 C Q J x w r m q r W T s M 7 5 A C F L 9 4 L v 7 q L C 8 E g + 8 S k H 0 / w E 5 f b 6 F 4 / + U D g 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1 0 7 7 1 3 2 8 - 9 3 1 4 - 4 a e 4 - 8 e 4 1 - c 9 c f 9 e 1 6 4 b f b " > < T r a n s i t i o n > M o v e T o < / T r a n s i t i o n > < E f f e c t > S t a t i o n < / E f f e c t > < T h e m e > B i n g R o a d < / T h e m e > < T h e m e W i t h L a b e l > f a l s e < / T h e m e W i t h L a b e l > < F l a t M o d e E n a b l e d > f a l s e < / F l a t M o d e E n a b l e d > < D u r a t i o n > 1 0 0 0 0 0 0 0 0 < / D u r a t i o n > < T r a n s i t i o n D u r a t i o n > 3 0 0 0 0 0 0 0 < / T r a n s i t i o n D u r a t i o n > < S p e e d > 0 . 5 < / S p e e d > < F r a m e > < C a m e r a > < L a t i t u d e > 2 3 . 1 6 4 8 9 9 0 4 1 6 3 5 5 0 8 < / L a t i t u d e > < L o n g i t u d e > 7 9 . 5 3 6 3 5 9 9 4 6 8 4 1 1 5 9 < / L o n g i t u d e > < R o t a t i o n > 0 < / R o t a t i o n > < P i v o t A n g l e > - 0 . 0 8 7 1 6 1 6 1 7 3 3 4 3 3 4 6 5 4 < / P i v o t A n g l e > < D i s t a n c e > 1 . 0 0 0 5 2 2 5 6 0 4 6 0 0 3 0 7 < / D i s t a n c e > < / C a m e r a > < I m a g e > i V B O R w 0 K G g o A A A A N S U h E U g A A A N Q A A A B 1 C A Y A A A A 2 n s 9 T A A A A A X N S R 0 I A r s 4 c 6 Q A A A A R n Q U 1 B A A C x j w v 8 Y Q U A A A A J c E h Z c w A A A z E A A A M x A d C w Y d o A A E i M S U R B V H h e 7 X 1 n c F x Z d t 7 p i N T I m S A I A m A A c x p m D j m z n J n d t X a 1 y b u S Z V l l V 6 n K 5 Z 8 u l 6 r s f / r h s q t c L v 9 0 2 d Y / u 2 S t t L I 0 M z u r n Z k d 5 j D M O R O J C A R A 5 N i 5 2 + c 7 9 9 3 u 1 w + v k Y h u g B Q / 8 u L l 1 + / d e 7 5 7 z j 3 3 3 P s c n 5 2 7 E q d / B P D k 5 N M 6 n 4 M a 6 t e Q 2 + 2 m W C w m + y O R C K 9 H e Z + H A o E A O Z 1 O i k a j F O f j u X l 5 N D L j o B x 3 n A q 8 R N N T k 1 T g K 6 T h w V d U V l E p 1 1 v x + P E T K i j g 3 1 q 3 z t j z e h g d H Z V n K i 4 u N v a k R z w e J 4 f D I e t 4 l 9 z c X F k P B g O U k 6 P W z e c A y I e x k W H K 4 X O 9 f I 7 H 4 5 H 9 k Z i D 3 M 7 k u d 8 8 8 1 J z R Z Q a y 6 K y D Q w P D V J F Z Z W x R X J u P B 4 j l 8 t N f C W N + V 1 U X h C j z o k C e j U x Q W P 9 z 4 w z 3 1 4 4 j e V b j a O 7 t 9 L W q j z a t K F R t j s 6 O m l q c p I J M i X C F o v G R N C 8 X q + Q D U s P p 7 6 h a S r L V 2 T C 8 f w C n y x B p k D A L / c C R o Y H 5 V 6 3 b 9 2 h l p b N y 0 Y m o L S 0 l C b 5 3 l O c 5 g K I M T 4 2 K u u h U F D e A R g e G u L 1 H F k H w q G Q s a Y A s u J 9 Z v y B B J n 8 / h l y O V S F g / f t G X P x d p T q i y O y T 6 O c r 5 t k o m j g 3 O n p G X r 2 7 D n 1 D w w w q 4 d k / z r f J B 1 r 4 v z f c l C 2 3 2 Y 4 P j 9 / 9 a 3 W U D 9 8 f z 9 N j o 1 w D Z x D M z M z L P x c G + f k U B H X + B A A a C O Q C O t A j B f O Z A V O F 8 6 f l 1 q 4 t r a G f D 4 f 1 7 4 u 2 T / C t X p J S a k I J H D 7 9 h 3 W T A W 0 a d N G 2 V 5 u 3 L x 5 m 8 m 6 i T o 7 X 9 C 2 b V t l H 5 4 d W g F k w j t o Q O M O D v R T d W 2 d s W d u + P 1 + G h 8 f 4 / e s p C d P n l O E C d m y p Y U C v L 9 9 q o Z J M k H v t y h S a o 2 F / I q E w 1 L x a C Q 1 X 5 x J H W I N m U c T E 5 O c T 8 W S T 3 h G l 8 d L v 7 5 w 0 z j v 7 c N b S y g 3 C / 7 3 j + y i i + c v 0 P r 1 D W L + e L g w U d h B m E N s z k E A o K l Q 0 D C R h i I V b N a o W v j h w 0 f U 1 N S Y M J v C L D y f f / 4 F H T j w H g 0 N D l N l V S U T 0 y u 1 M T Q A Z K m x s Y H K y y v k / H T o H n N T U W 6 M i j k t B h D g l y / 7 q L q 6 i g a 4 9 k e h V V Z U 0 A N + z m 3 b t l C u Y d K Z A c K h A o D G e c 7 P G X e 4 a X B o h K o r S 5 i c L Q m N h H t f v v w t H T 1 6 R L Z h 7 k F D t b a 1 0 s Y N s y u I i Y l x N k F L j K 3 Z Q L 4 i / 7 Z v 3 y Z k R 3 7 D n E R + g X I 5 n P e X H n T Q y N i Y u u A t w l t J q P U 1 F b S 9 e S 1 F u X 2 k 2 k j K p L t z + y 7 V s K Y p K i o U o o T D I S a T E q r e c S c V O c f p 6 d N n 1 N T c R K U l 6 Q V m N c E f Y g 0 V n m K y 9 V N D Q z 2 1 t b X T F t Y u e F 8 Q 6 v K 3 V 2 j 3 r p 3 8 z k V y / s g M m 3 j 5 M e r v 7 6 f e 3 p e c P 1 H K Y + 0 9 z d o b m k + f p z H J F Q 7 y p K q q i k 2 8 M u r p 7 q G a m h p p 0 y U 1 k g K 0 Z 1 3 d G i E q 8 p z F i / N X a X R g Y n K K y k p L h O S o x B 6 9 i l J 7 6 w P j 6 N s B J t S 1 t 4 p Q W + o r q L 6 6 Q g o b h a r J p N P j x 4 + p p L i I i b X G u E I J 2 W h f K z U z k U B A b d a 9 C Q i G H T T i d 1 B N Y V T a T p M s t N 9 + e 5 V N M Q + d O H 5 M z C 6 r 4 N / q 8 d K e u p B o 1 a W i t b W V y s r K 2 J R z S H v t w c P H t I X b j y A k 2 n t P n j w V R 8 f O H d v l f D w D C D 4 2 N s 7 k r J Q 8 d r g 8 N O D P o d t 3 r 8 s 5 b w M c v 7 7 w 9 h B q 3 8 Z 1 5 I g G p a B R e C D Q y D R R S Z 4 i F Q B T Z O v W L W L j w w R E e 6 O 7 u 5 v q 6 + s T 7 a E 3 C Q / 7 P b S t J i z r a G d B O 2 z f v p U F v k 3 2 Z a p N Z 4 Y 2 L c 3 E v X / / P u 3 Y s U P W 9 X 4 s d Y U 1 O D x K l e W l 5 M 0 t o J G g h 2 7 e u y X n v O l 4 a 7 x 8 z a U 5 V J D j k r a Q 2 c z T Z M K + B w 8 e C p n G p m N S q 4 6 P j 9 L Q j I d e D b x K E Y Y 3 C Z u r I n S 5 M 0 f e c W h w i H b u 3 C 4 V A 4 g E j d v e 3 k F f / e 4 U t 3 u U N + 5 2 r 4 f P l d V l g 9 b o u t I C m p q a x N k R C A Z o Z k Z 5 R H E 8 G g l L X l d X l q s 8 j 4 X J G 5 3 i N t 0 + O e d N B x M K g v R m p 9 3 r K i k v P 4 9 e s U C h c F F w S P d 6 1 f q z 5 x 1 c i 8 a k j T A e c F C + J y z 7 4 a U b m Y x S 8 4 Z m C g a D f K 8 3 C z d u 3 K R L F 8 5 R R e g B d b 7 o I q d L 9 a F p I C / g W P n u x y e p p 6 e X 2 z A T b O p B o I 0 T M g D k K w C P p 7 j u e d P L 5 i e 8 o I C b r Q J d P i A U n r e n t 4 / q C 2 a o v H 4 / n z G 7 f N + k 5 P j i 4 v V l r q + y i + 8 d 3 E H B g F 8 a u c P D w + Q r 5 E a 1 U a j 9 k w 7 q G n F R S 8 k Q F b J t r w s R 2 k s v I 3 E X f f P V b + n k x 9 + j C x 1 J T 9 l H m w L G m j 1 e j r u o f c R N h x t C 5 H K + f h a + G H V R x 7 C H 1 p V G R O D 5 0 c S T N z A J U 4 r o y P o k 4 d H m K 8 m N 0 M V L l + n 4 + 8 e M v f P j 6 6 9 / R x 9 9 d D J r p q 1 o I I Z / Z o a + v X K N C n z 5 d O j g Q c l 3 P A O O I 2 E d C U 6 k O 8 O l N N p 7 Q 6 5 7 E / F G E 2 p X f R n V 1 t a K O X f 3 z j 2 a 8 O 2 m K e a B 2 x W n c A Q F S v S d j Y o Y g w N 9 V F Z R N U u Y p k M O O v s k x g 3 o P G M P 0 U m + x p C F W X g 8 4 K E t 1 a r N s l w 4 9 S y X N v M 9 1 x Y n t c t c Q F / Z 5 S c z t L F s k q q r q 4 2 9 8 + P O 3 b u 0 e d M m y s t L v m u m A c I M D w + J m x 2 V H u o 6 O D J m Z q Y p P 7 8 g Q S q k G L 9 Y b m 4 O 3 e j P p + H u N 5 N U b y y h N l b 6 p F G b n 5 / P D e A H 1 E 0 7 y O t 2 0 P H m A A 1 N c Y 3 n i F N p v u r r Q Y c u z g P Q 7 1 T g 8 8 n 6 N y z I Z m z l x j 0 6 d S N 8 m R b u c W 5 7 t L W 2 0 9 j 4 G O W U r q f x 3 s f 0 w Y c n E v d b D n S x d l p X O j e Z o F 1 H R 0 e o t a 2 T x s f G Z B s d p g c O w E x a G I a G h u h F Z y d r 6 2 I q K i 6 k Q s 4 H L d T L D X Q U F 7 K 1 M D I y I p E p + / b t T b S 1 A D w / K j d E b r A B K N 5 I b C N 0 a / P W X X R / K P e N J J X j i 0 s 3 3 j h C t b T s o u D L h 7 S B 2 z 6 w w b 9 + j I Z 2 n A 6 y + X W l U / U r n W S T b X p 6 S g Q G g N D g n E l u R + T k F t F 5 k 3 n n y 4 l R f U m M 6 i y h N S M j o + T z q b Z A O O o g D 2 s + / N 5 1 b r s 0 N a 6 X v p l s A W b S h Q u X R D D x T K 8 D 5 A N S J B q h j v Y O c X N v 3 b p 1 W T U X + r l K y 0 p p o H + A 1 q 5 d m 0 I m D V g W 0 F q 6 b H D O i x c v q L m 5 m b 7 t 8 l F 9 l Y O e P H 6 z o i o k y u Z N S k U l 1 b S u I C j u 4 e v X b y T I B G g y Y T s Q Y b N i e l r W E e U w N T V J o 1 x b 8 g 7 q n 0 q G 6 Q C V v t l k A p 4 9 f a 4 a 1 g y Q C U C h H z p 4 Q F z U g U C y X Q P 3 O z y M m Q J q 7 9 1 7 d k k 7 8 X U B A c b 9 v B 4 v b d 6 8 m U m 6 T 5 w y p 0 + f M c 5 4 f a D z 9 / 6 9 B 4 n u C F 1 G Z o B M A E K c N K n Q 8 Q 5 S H W m Y p r Y + o s O 7 t 9 r K w W p N b 5 z b v D D Q J z X b 2 r V 1 N J x / U A r B m o D O F z 1 0 6 / Y 9 6 u n p k Q J l K 5 1 r z D I x d 5 4 N p h J q f e l s M o 2 x W b V r t + p H s c O x Y 0 f E 1 L x z 5 y 5 1 s h k 1 N D T C g t A l J s 5 i g W g E u J j n g 6 + g g B 4 + e m R s L S 9 K S k r o I F c U d + / e M / a 8 P p A X k U i y v W k u H z P Q A Q z 3 O o 6 B 5 N D 8 5 x 9 O U Y 4 z R D d f 5 F F F 6 Z s R t Q I 4 f n P p 5 u w 3 X K W o L a 2 k x u o c C W 7 9 3 Z O k + 1 U X k r m w 0 I b 6 z q Y Q 2 + 8 d 9 P T Z c 9 q x f T v X m t U U i r n o Y n s y + h q A E 6 O l M k L V h Y p Y q C 2 / / u p 3 9 M l 3 P 5 b t 5 8 9 b q Z j b K 1 W V 9 k M 2 N G A O / t 3 f f U q / 9 4 N / Q v l p z C c 0 x p + w 5 l t j B N t C 0 + 3 e v V N C h o a H R 6 R t h t g 7 p 9 N F U W 6 k u 1 0 e 1 s Y O i Y u b Z o 3 b 1 d V D h w 9 n L m o b 7 U 1 o f g g 1 3 N 0 O h 1 N I U V R Y S N 4 c F Y V f 6 C s 0 z k 4 F 8 l / 6 A O M x 6 m z v Z J I E a d e u n c b R J J C / e M e 8 P N U O R W W C U D B U f A C O 3 7 h 5 i y Z L 3 h c t V l T g o v H + N 6 P j 1 / G b y 2 8 G o U p r 9 l J N 7 J k 4 F b q C a y j i K q Z c D 5 t q R R F q H c L 4 p t T X O N Q Y o g I + D i A q 4 u r V 6 / T + + 0 d p e I r o Z o 8 3 U X i A l 2 Y o 3 H u J c r w u q m b S w O y A c H Q N R 6 j z 4 R U 6 e O i A d J p C E 3 3 / + 9 8 z r r L H p 5 / + m n 7 0 o x + I U F g B Y c X x H / / 4 h 3 I c B I E 5 C k + l B t p K V 7 r y a C a k x m E d a w p S j I k 6 O D h I n 3 3 + B f 2 r f / k n C T M 0 U w D p I e w T c C y w R t e V F h L C m 6 5 d v U F r 6 m p F q 6 G / C Z U A 3 u U U m 4 z b t 2 3 j / U V c 6 e V R Y a F y / p i B e + D d Y W I 6 e Y k 2 L d p u G B q D / c g P O F 8 G B 4 f p V e 5 + K S e Y 2 R X F L h r s X f 2 k c v z D G 0 C o v V s 2 0 X B P K 1 X U 1 E v E d J A V S a 4 r R n k G Y V 5 N O e l u T 9 K M q 4 g + J U 9 8 h i q Z H D D d 4 K a d m J j i 7 Q o u 0 B g 9 9 S f D c V D 7 x s M z 5 M k r F k f G l 7 / 9 S g p w x 4 7 t 1 D p R Q e 9 v V v d F z X v 6 9 F n 6 8 M M T i Y a 0 F d B Q i D 5 H Y C 1 I q T H M p s + 5 s + f 5 G i d 9 5 + Q H V M A C q N s P 8 w G 1 N z x f C G J F S N F y e h e t w P M r d z a G q a g K B / m F 5 7 Y C x A A p o t E I 3 b p 1 m / c 4 x G S c j + w z 0 1 O U Z 3 K X I / 9 1 g D K g S Y V n 8 e b m 0 7 k 2 5 f 1 D m 7 m 2 z E G 9 n a u b V E y o W 6 u a U E 4 2 e d a X 5 t O U q 0 4 i H A o 8 U S r L V 3 F 6 g F 6 a g X 0 Y 6 l B e X k Z 9 / f 2 0 z h S n 5 w 8 7 6 F J H q s m n g T C e c u + E 1 L Y Q Z P N A Q W g 5 h O + 0 d 3 S y U M z Q i R P v S + F b M c C a 7 B w T D x 6 u P X t 2 0 Z 2 7 9 + m 9 f X v I 5 X b R p Y v f U j A Q p B m + 9 w 9 / y G Y h k 8 O s K T X g 3 I C w I n o b Z m F 9 / d q M a y W l 4 Z U r 2 4 x h 1 o z l 8 5 i 6 S 8 U Q 3 7 u S T c s Q v 6 u X z X h 0 Y 6 B D H Z U X H D 4 Y F X D q u Q r u R S U H U u U 4 R 2 l m t N O 4 w + o D W u u o X F Z t 8 p Z s p x F H P Z t 3 E V p X E l 4 Q m Q D 0 f S D M Z f D V Y I q Q g A P i 2 j S A v i c U I l J 9 S U S E H J r N O u o W A l 1 R U U E H 9 r 8 n B W 5 H J q C a t e D v / e T n d O D 9 k 3 T 7 9 l 3 6 4 M R x b u j f 5 + c Y 5 n a I j 3 7 E 5 t 4 f / u H P x a 3 c 1 d V t X I V h 6 k E a G H g l 6 z B P M T w C 7 Q / E 4 2 W a T K g o p q c m b M k N M k F b 4 J 2 B w V f 9 s l w K Y M 5 O s Y m n g X Y p K i + Q C V o J m A w 6 u J 3 r o W m / C g / T C d f i G X J z S m f J y G p K r j / + 0 3 / 9 5 z b 7 V 0 U q q d 1 D h + t n 6 H 6 v k / b W z R 9 r p 8 m E 5 Y P 7 D 7 i h 6 x X b H L Y 8 N A 6 i y 8 + 1 5 U p I j 8 b g l E v m T i j O m 0 3 O d E B N W V y c O m 7 I D G 6 K U S 5 b d B g W f / / B Q y E p y P K K y Q 1 T D 8 4 H B K + i D Q J h h R M A E f J o S 0 x N T t H m l k 1 p C Z s J B P w z V D T H g E E Q D Q l d A 3 C W q I G a i w c I Y X Z E g C S Y g i A u E R K 5 1 D 7 s p r 4 J N 0 X i D m o f L 6 L J g J O a y q N i 0 u v 8 g L l / d G s N 9 Q w M 2 M r M S i e u k u x 2 r 3 y q L i 0 h Z z R G Z 5 9 7 a E e N c q k i c c U l 0 O T R 0 N v o g E V U + d F j R 7 h h O y R z H q A N k J N X w O b D 7 F G t h T n x e a M U r I A J d u X K 1 V n P o I F j X 3 3 1 O z 5 O 1 L J 5 k 2 g A F 6 v F n / 7 0 R z L p y m b e B 0 C g v v r y K 2 l 7 F B Y W C q F g K m a T T I D Z t T 0 X Q C b d U a 7 f H U s k 9 P N p Q N v 6 / d P G l k K M z 4 H Z r O F h E x j k K i 0 t E z K d b c 0 R y w G W J y J d c P v B a Z d 4 X k 8 0 T c l v I L 9 Q A X 3 b 7 q D 8 i l 1 8 l 1 S Z W Q 3 J 8 d s r t + 2 l Y o X h L d 1 N V X l B 6 h g i + s 6 G m U T B A X q p o b d n u H 2 U 7 4 l L x 2 B D Q 4 P s A x C V P V a E 4 d 1 4 6 V T A k / Z + 0 9 I i z d H P 1 d S 4 T j S N G V e v X J O R q 2 u Z e F a E W X g x H B 3 R A P 1 T X s q N v F p U P N 5 y A 5 P N i D k V j k g A s Z X M C G x V 8 3 G o z l d 4 9 Q B E o a i Z o f K l f W O + b m R 4 S L o 2 M E M U g P L B c X S 0 5 x v X g x i 4 T g P h X m d b c 2 f 9 v t v f S 0 1 V R G t r K x M O C l x 3 p C l G V x 5 m p k / u d T D b a F 4 F 8 F X v p j p f i F 6 M O G h D R S i F Q F Y y m a H J F C p o N v Y o I B L A j k y A J h N q T 2 i 0 / v 4 B 2 V 4 I 9 u 7 Z K X G B 9 + 4 9 S H k u u N l B H D P Q R o D b 3 O P 2 S J g P B K 6 h 3 C H u c J i C 2 Q Q m V 8 E k L g B i 6 K B 1 M G k N h B n z P y A v Y N 7 h P M z o B M 0 E 5 4 g m E 0 w 3 J 2 t 9 R P Z r j y d c 7 B q l Z e V i a o M 0 Z r j Z V N Y A K d A F o h E J q X Z s U z m 3 k z z w 4 G I i M t 6 f V 0 d P J 9 a Q y x G n 7 T V K F l A B t A 8 5 q H 7 t 7 D 6 u l c a q C z 3 K 8 5 W z u U D U O q i i j y c D D q m 5 k J E Q 2 W D E I W N 7 0 A u P 6 b X a 2 t r Y x L p G p 7 4 5 Q / / w D 1 9 K W 6 V 7 N N U l H U 3 D Q R f / I O 6 L c B 4 0 / O F W h 2 c Q M X N o L C 8 E H h Y o D O p D P B y G n m t o B w O A Y 6 F g i B 4 + e C T C Y M b 2 7 d s l N i 9 i E b 5 M A o K d z m 0 v 8 / N x X o B E O K + u P q n p N X B t H r c L Y e b p 9 w G 5 o O 1 E 4 P l d Q D K Q B k G y k x P j c g 7 u C 8 + e h o / N X F 0 R o W s D a C w L U 7 U v K s N V a o 0 A Z d w L 0 S 3 V h a z V H G p a g z 6 + Z U t V k H K L N 9 v K 0 U o l 1 x / / 6 b / 5 c / t D K 5 O c v k 1 c m 0 e V S U B R G v M 7 J G K A m 1 N 0 q 8 d D o c G H X D O t k U y F a 9 V X q G r C / Q f e E 0 K A h O 9 t T H U Y o K z W l k T p h Y V o t f k T V F m E d k G y b w d C 0 N C w T g r / w o U L K a Z j O k B D w d U N M s L V + 8 0 3 p 8 W t j m e 8 d u 2 6 k K u p u Z E b 8 2 6 p 5 S E g E C S E H A E 4 b 3 J 8 I q E B s g E Q B / l m 5 9 l b K N R s T 2 q Q I P J N 9 y c h 6 F Y m u + R 3 h E v c 7 P B A x z B m n N L A G C g n X 4 t 2 L u 4 F Y B I Z r N 9 9 m X R + T A T Q n o r S x o o I d Y y 4 p U z z v T G p 0 C Y m M P 9 f U o Z W M j m + v H o n v Q 2 V Z R T V b K W J S T d 5 n S G a 9 K s 2 k 9 R g W P K / 0 P Q o f X 9 3 s j B w D B 2 3 u g 0 j Q s r a A G E y 6 d D F p M I g v o U A D e m + l y 9 p z Z o 1 i c I 2 A 7 8 N Z w K E S Q P e K 3 T u Y h 4 / E A k d x B p n z p y T j u H O j k 6 q q q 6 i g D 8 g r u M z p 8 / S 3 r 2 7 q a y 8 3 D g z O 4 B J Z z b D X g e v B v r 4 n Z I R H 9 B K O s o C F c b o y H D K L L M a O P 6 q v 4 8 c T O y q 6 m R n e D z u o N N s m Z i B y A p 0 v p 9 p Z R l g A n 7 S E q L W k R z q n / B Q d O q + c d b K Y l W 1 o W b 8 n D F c 2 2 G Q I D I a K c c V o 5 y p x 7 x O 9 D 0 L m d D X Z H Y I S K 1 2 5 6 6 x Z Y + F k g l A A Y J M M C n t 8 O J F d w q Z A H j q 0 H + E W D g z m Y D 9 + / f J q F n M + n P h 4 i X q 6 u 4 W 8 + i j j 0 9 S S W k p X b x 4 U d 4 r U 7 D e G x X G c g F k w n x 9 G i C T g h q W A T K h f Q a 8 e p V s p 6 L M q m p q h U y p z z f 7 2 b A H H f O y z u f O c P O 3 m L V U O J I 9 c 3 k + s O Z c H f 8 q 6 n d x Y 1 f V Z s g s n b k Y h u E v a K H g e A 9 y U f b p 4 2 V l p b J t x p Y t W 4 y 1 5 Q E K H B M 0 a k A r n T p 1 h k Z H x 5 g 4 6 a P R r c B 7 w V P 2 y S c f C 5 k + + f g j 2 r 1 7 V 2 L m V Z h e x 4 4 d k / 4 z P 2 s u K + A I W C z g B D F D a 1 k 4 E O A k w Z z m y w m U o x m D T B y j y A R 6 o p i q q q R X E 8 6 R h P Y 3 n 0 w x K r R M B o o y R 5 Q L m g B Y v 9 f n p o o C w / m T h 2 E e K / 9 v 1 U R K c B N C t J M m C 6 C X O K X W 3 Z P I e D T y L 1 2 8 L N E E 6 H f S g I l V U b F 4 s + l c m 3 0 o k o a X z S I E f o J M c I a c P P k h l S 5 y S A E I A 2 c K c O L E c T p / / i I 3 2 J M 1 u s a O n T u 4 4 f 6 K v v j 1 b 1 g g X 9 G 5 c + f Z n B q g c C g s c 9 0 h j 8 z w z 6 Q 6 T y C 0 6 A d C 2 y V d 3 B / a N O i c h m Z Y T q A 9 a 0 Y l E w f v j e d B Q p i R B i q Y / r 6 X V G k y 8 2 D 2 j Q w N G l 7 G O B 2 o D 9 K x x t Q u D S 0 T Q E N p m F o H V V R + B I 1 s Q 5 Z W M j m + u n b X X C 2 s C P J L m + n Q O i d 9 + Y g z x 4 Z U x R O X a f 9 7 e y W j M W X w v v f 2 y d g g o G f c J c P V Y f 4 1 N q 6 X f X Y 4 / T w 3 M b 8 E 7 o z 3 X w g g + M e P H 5 M a H U L 4 O j h 3 7 o I 4 K z Q u X r h E e / f t S S v 4 M A f R Y N e A 5 x F f 0 U D g a h A f B H B 7 E s e R T 4 m a f h 5 A u O G 2 X 0 7 M 9 f v Q i N Z I D M z a m y 7 i Y o I r G n g A 8 f 5 o 4 z 0 d d F P P W G o A L e B 1 O e j E x p C U L Z w U S O 7 w y n 7 h Y 1 W Y f J W + P C Z S J E E i M z a X q L n m e n t 7 D e / Z 8 Q S Z A D 3 3 A 4 7 P B U 0 m Y G F i h 0 / J j M l A Q u B 1 y X S R z T x N J l S m w S C m g X Y L m f x s C q L G t s J M J u T N t W s 3 + B r V i Y q 5 z M 3 H F 0 o m A G S y + 7 2 l A u 5 y R K S A C C 9 7 k / G J G j I T l Q U g k / Z y W o E + M W i 2 E F d i w O b K V H N X y 0 m Y X + F m t / L c Y g / e y S x X K / L v 6 + v 3 Z k t x F v H h 7 i 3 k i I f F H L o 3 u p a F L T n L K 5 Z r o n e o r 6 + P M F 0 W J h n B 0 G o 7 X L q E y e 4 P G 1 v 2 Q H 8 U + p 6 s K C q 2 N x P R a I d j Y q k w 3 k L 9 l X s p H x A 3 F S k e S d V 4 r J O l Q N L B z w 1 6 h O g s / W l S s d R 3 w 3 P i v 5 n A e E M d 5 y f b c V W G L r 3 N y f p L u A / O E S E 0 7 j U x P i w W i t n R A 6 s E X R g 4 E 5 o I p / J l i W u w b C i L y U c Y C N + m c s b J G 2 2 X Y y u B F f f y o X 8 R m Q j P F + b n R o d e H W s d Z L Z 3 4 B R t 3 d I i 3 r J L l 6 / Q s 6 e t Y n r Z A f F w 1 k a 4 F X Z k m g t o h 7 w W + B 3 w H h A n T S b A z c 9 h 1 i 7 A X G S C i Z b L W m W R j z 8 n I I h 4 s q V A X Z u 8 G s 8 F 8 o B I e G e 8 K 7 Y x c h d Q e Z A K R S T V 9 2 Q + D j K B R A i a B U A m A L + I e S b s 8 G I k m b f R d L 3 4 W Q I / C b J j Z V J z X T V F m S C Y i w G Z u q U 6 K I M G M e 9 d y c Q V q s B 4 p r 5 + E S Z M f L 9 j 5 z Z q b 7 e v f W A K Y b j E c g E 1 O D T C 6 0 B q Y W 4 w 4 2 1 n w y y S S d i K A 9 / A / u y l Q z 8 T 8 l 0 L / m I A Q q h r 1 Z P h L 4 i k N Q e g B y Z C E + I 4 z t X n m 2 G + Z p L b W y C R e V C j J l e e V w X N o q 2 k S W h e Y g 3 3 D z n R l s Y 9 s 5 / w b D a 7 s 5 O a a s v F 7 s W E K z p j N H J y 3 P J Z F r i a 0 X k K 4 G t + 3 T 0 v R a P Z Y a 4 h F d P B Z A E t D L M L f j G A / Q + h s P Z T a c A 8 w p x 0 5 n d B H i B f r E K X 4 8 0 R L 9 9 y Q 8 q B h R l E w O / h V 0 U w 5 f f x z w a 8 U z + z u l b p V j s N a 9 6 D 4 z h X n y + / Z 9 O O K z S c F + g o 1 o A j B h E W I F Z 5 P u a s U P v N M m N e D 0 f Q l l K / n + 2 0 Y m 7 z w o J c i k c j 4 u Y 1 Z 0 b H M J s K n N E g B 9 z j G I h n x r 6 9 u x P 9 G W a g n w Y T m a R D Q c 7 i a m E M O c e j L g V 4 G 3 E e q M 0 U Q B j 0 2 + J r f g 6 u 0 u C x A 4 l Y Q m W / W e g w 0 Q k C b d P F 3 i 0 X 8 H v 4 V Z B E k v x T z 6 C f V w O V x F K 0 m h m 4 N x w P 5 r I 3 Y 2 1 9 Q 6 I j G E C Y E 4 h V 5 Z t 9 f u I e v M A a t q M O n 3 6 p r K b F V t v L h g M t a p J K N M y R A T r h a x m Y k q u o q F j a S 1 Z H A 7 4 / 9 O D B 7 L D 9 R K Y u E / T z L A Y Q M t j / 6 e Z h A M Q k Y G C h 2 3 Q i v A a J g K G p s A g G t h G r B j K l 0 3 S Z h n 4 m P A / e D 8 8 J Q K t F Y / a W w n w w 6 z 4 4 o d I B 8 Y Z W r C m O 2 M 6 h C K i 7 w h Q l 8 k f m / 8 h 3 J s C l j g z K f n L E 1 d c F r e 5 o E K q w E G 5 x R E K U z R J q C B Y C U c 1 u X 7 j M 7 7 y I c E 0 e p w n / 8 t Q R O W z H i 9 a Y B z g j z O 8 R Z C K B R I h 8 M J P D D L S X c b 7 5 G K L Q p c 3 A 6 1 q 4 K n y e x D n 4 o o Z 1 R q d s Q 5 W Y I p E Z 6 S q N + Y B 2 p S z 5 H z 7 d m g 6 o c B H O h I k w M Z Z K o 7 o w W f Z a P t R S 3 1 f n p X 7 y 7 C V Y F 5 w x 2 U 1 r y o s 5 s y I y F k h r A p 0 x m D 4 L z g D r o D 0 z E C u H k a 8 A M h 3 x d n F P M Z 1 t y 6 V r 3 f a d h U s B n n E u S M H x O d A i I C C / m p H w d z b w i t Y j K P h A O M b v H S U X T C B D K A B p S 7 H w Q e O h 8 k k e W R 2 A 8 C z G 9 M O 7 4 Z 1 g 6 g G 6 o s B f / W 5 j X K 4 D / S 9 F H h B o D E s F 0 e k Y m K h l B N H o m H f R F s Z u n B q I l t n K X y b T 8 l T n i 8 T W 9 X W i Y T D p i c 4 k Y G D K K R 8 P m w + I 4 U P n 5 K P H T + j s 2 f M 0 y a b 2 R D D p Y c I X M s z o H F l 8 + w P t F s x i O i f 4 2 d 2 u h d 0 b n Z C G H C W A 2 V L R s e t x O y g P E 1 E I M F x F m V L S i O e L 8 B s u J i 0 q j 4 V o z W x C 5 / l C g L K W G t y A q k D w x i o B C B K u r l k j p j M G N Z q B y A k A 9 z H / r J Y h c 9 Z g P R D O b L v T D l z E + n W y m N j c M 8 8 L r v G 4 P z U D z G Q z A 2 0 K Z D b 6 q B B X F 5 z C e J g k 8 F E 1 M 9 a X 4 Y u G q f v m A g b 7 Q T N g W H Y 6 4 M l Q 6 A u F h 3 P a z C f 8 B r x 3 e C o X S 4 d + O m g j 6 c M x m b R T Q S V I M I 9 w H q Y h A x l D 4 V B W C W b W n h r p t L E d Q D 5 9 B 2 g 2 V B D p r r a L 5 s A 4 K 4 Q s A V G b 8 s Q M w O Y b K v n B j u y l r J t 8 a y t L p a a R O Q n 4 h X U C E O i K c x Y L a L r 5 4 F z E R 9 E g u O h 4 d T r Y H A s G J U o B A q w 9 b n C J 4 5 m X G g 8 H I q A t q A V M J z G H u F 2 C d W 0 W A b 6 c p M c Q J M Y Q E X i 8 o E G x X 5 5 H H V 5 2 4 J k g / B B m / b l V K 6 y C n w 6 a f K h M d J c C 7 p / O M Y F u B Q 2 V 3 7 k S s g R T k F u W x p E k x P r k j F D 5 C b m C 5 V K Z k L 1 s J I s R k n l s q C 2 X m g m R 4 p p I Z n g M w b c 7 l g 5 W s y M c e f 3 X g u B A u N G p n M d t O s T O Y R 1 z Q i D 6 3 G y 6 L A Y o a P R B 6 a s l u o C B b X 1 P 6 7 v j G r V U T h m c p a / H u 8 O x A 4 8 o B H M x + T Y X c B c Q C S R C e e E X 4 b p G h S K / Y 5 w j 4 I e B m Z r u l 0 G 4 x D v w P f U 7 A N q s t Y O + B s B 7 a u K i Q o n F 9 R 0 U 8 N 5 R 3 i d X y B + 1 D o d R N s F v o o s n O w m R 0 n b m n h Y E r z u Z i Y u B W b 5 h I Z 2 d Z 0 j G f M A Y K G i k p T 2 N P V A z h 0 J h 0 Y A a I K 3 p 0 Q U Y j p A K J R w Q b M x A a w W u F 5 K z Y I r b n r c X + t x 2 5 2 E f r A j M c o t 8 m O T i w j O j z Y O h 7 a h s M P U Y O l u 1 t k H S l c M s o H D 4 p s r t z i K 3 Q N J D I 5 l h J t 6 C 7 s C / o x w f S v a y k V 6 / K l 8 E p B H K N R n m + t Y E 0 s u I Y R N j t p u l Y J M l I j n C 5 u N 0 S N 1 z K Y B 5 A o 2 0 U H N m P u A 9 U c v C G 2 g H s 9 k z F V B t J g 1 d X K j Z 4 W a H i 9 4 u l 3 C O a n s w G d h E n S 8 n c R w E h H a B s M P 8 w j 4 Q A 7 + B f i C 0 5 8 o K k k 4 e t F / h 1 c R H w K E Z 9 S g B a B q Q x c 5 8 U 6 Z t 8 m m s F g V g + z 5 8 H i Z 5 0 T B H V u R 7 Z 1 + h Z U m Q e B c i f + j 1 Q s g W g 6 y 2 o V o a a q W W r a m u k p c 3 Z 8 C M E V l T W b A 0 A c Y 0 y l Z 8 a / E Y Y t h E 9 5 g r Q V 6 N 2 U W j o P Y n j 0 L g Y L 8 j g i M d 9 D k g I p Z 4 R 6 W Z m A h s P q X 7 L V Q 2 I t C c S l m A z Q K o g a c G Y U B K 6 Y v D + e p Q C k A C 1 O 4 g B t p / C K 6 F q Y b z Q R 4 4 N W A K y Z z i f C / e L Q S R Z + R 9 0 E y o T O z M W u z S v w m B h 8 b C N d i H s / E e 5 g 5 f P C H 2 4 1 w 7 b Q y Y 9 0 E + z H K B z 4 o m Y H o e + T q J K 0 4 n m p P R F G b o O + D 3 p w L 4 L I + 6 P O P p 9 O 3 H y a f P M D Z V 5 E n A K 4 R N 7 G r O u O d D b m o u C 4 k 2 A Q E w b s m w h B e F v g k n v Z x w 0 7 g f g m n s N I D Z c W Z C T i Z r 1 J i N N E o 7 a p O x c e b h G x C 6 X / 3 q V y J o 3 d 3 d U i P / 4 h e / o C + / / J I z z E E 3 b 9 6 U e f W O H T s q Q o 3 5 y b H M z 8 + j 3 t 6 X c t 5 P f / o T G h s b F + F A H 9 m 6 d f V 0 6 O A h + l 9 / 8 R d y j 2 3 b t s p 9 D + w / Y P x q K p Q Q c u n M A X Q S c 6 t C S A A o 8 4 i v 5 O e 3 d s A C K k t g A u E L 7 K p z 3 D o c B M d A D s w 1 D v P K + g R 4 L p i s m N w F I V P y X V x + H z h F 8 D 5 m A k L j 6 e e Q 3 + b n w t K O p B p D g 3 3 S J B g e G k x M + A K v H s Z a l Z W n O p 7 O s 0 k f Y i v k o 0 1 B y 4 z A / I 6 c 7 6 I 5 o X l 5 C W 9 F b d n C p o V 7 X W T V 5 E O B d X f 3 y E y u K D h o J a 9 T a a S H f c o U a m O C L Q W Y U n l 0 x k n N F b M 1 F c g E j E z B 3 l c T 0 q c D C h x T L W P O u W v X r r G W m a E 7 d 2 5 T U 1 O j D H u H E O I 9 A I w S x p x + n 3 7 6 K Z 8 X o F u 3 b t H P f v Y z O n / + g g g Y j j 1 + / F i m Z g Z A M M Q h / t V f / Z I 2 b k h + U s c K k E m J 3 2 y Y 9 y q n S a 5 o L d x b P x e 0 k v V q v L G Q V E k 3 / i S A S g Q E w F 4 8 N + 5 l B Z 4 H 8 Y 0 g W n 5 B v j g G U D k A 0 r b h e 5 g B 8 w / P o 5 9 J a S j 7 f M e V u D 8 q M W i 8 g g L V / 4 T K A V 6 9 k t I y l p e A m H + Y l b Z / w p W Y + m D W L f l m + k n w S H J v y 7 N l E o 7 T d 7 K j o d C o b f B x Y X B N j k b t p c v f U n 3 L Y a o o L a R C j 5 8 u d C r V j g F i H 6 R R 4 / M B m g k 1 l 9 W k 0 8 i d u E O B o t 3 k 5 v L / Y E P y N 6 w D D C F g q P n b W l s l d h D f i V 0 o k J l S y 3 v h C Z x d X 2 E Y + 6 e f f U Y / / 4 M / J K / x D S Y 7 Q M A V U g V x Z D o s J i H 2 4 H 3 x e + Z x X n h 2 n I 7 o d L R n E s 8 h 5 + A P a n D W H l w e E H Z o G 1 y A 3 8 C c D m r C y d n C D 4 H H K G M 4 K a z a E y 5 1 / I b Z a W A H L W j 6 a m x L u 4 h 3 4 H o M M J T 9 / A 4 Y N l 9 c o i b h w b Y m L 9 A 9 6 q K + S R d N B J z 0 0 e a g D D z U n M G 5 0 E p o R 0 J T x a L o 4 o h S Z U m Y v O 7 M e / y y N n y j t g z h R l H p k I W Q f v z R S X p y / R t y h Y b k u I Z n i T G g U g u x E K Y j E + Z z 2 7 R O E Q c d t v g W E Z I d 4 M F C G 2 L b t m 2 L I h O A X 8 e 1 a J P Y A Z N Z / v M / + i N + z 7 m F D z W 8 C C k L k h Z E A A 4 C / Y Y o P E 0 m c y c 0 B B 6 1 P d z 9 M O 9 w f Z S 1 C 4 g O M q E c p J 0 H T c T X w 7 m A J P 1 v x m / O A r J X p D b 1 m N Z c l t 2 2 w C n q H g p Y B w m F 8 C a A P C C T P t d M J q B n 3 C 1 k A v x s 8 a I t l Y S x L t c q P Y / V M d Z q u E u m k 1 F 1 Z T 4 1 1 V b Q 4 0 e Y X 4 9 f 0 s j I 3 / / R D 2 i c T a A v v v g t l c c 6 + D z M T 2 4 v i P M B m f 6 7 O y q + z w r M X 9 7 b 0 0 N n L 8 8 e g A h S B d l 8 g D 2 u g 1 f 1 D K h Y B y C s e l 0 v Z 3 m 2 T c A h / Z 7 p g F y x Q 0 K I 5 O / C A a 2 r o X 9 V L 0 E Q m H L i a O B 8 h / a D y Y Y J U G B i J c 8 0 r 6 U C j g Z 4 9 6 x A x a H m u Z i 7 g t C A o w S a E a J u S 1 w T 0 M 6 z A m V l 9 t 5 e 7 s D s t a a n N l a x S O z l F Q R O a 1 n M Z F I t z y w k Z N 7 7 x 4 / x R h J w A 6 9 v a J C v + Q 3 6 l b Z A m N B S 8 d G u E n 6 h C B 1 a H 2 T T U Q n Z i e a g f G H j 4 c P H 9 P M f f 2 S c O R v I b m g 3 E C s c c y Z I h i U 6 D P W 6 X o b T a E I A R z D t s l 1 b Z D 5 Y a 2 M g / S / N B g i p z 0 c f j D 8 0 + x n g w B D P H M 5 l I k D D w O s H T y D M c Z i K u k 0 F Y I l 7 g Y z m Z 5 E 8 Y 5 M R X s W F P q N 0 a k O 1 6 p v P A Z D e j C l u C 9 / u S e 1 2 s N 4 G 2 4 m K T D b w H 2 1 E X s F D Z j h l z e Q j t m P R e L a r t W F u 5 B W r y V d K 8 5 a m o Q A Q t M H 1 l H z e O H 3 I b S S 0 k z x s D m C u C c z X J 8 8 i D 7 M 8 m C v W D 2 Y X 3 O W L h Z K B Z B 5 h X T s c s F d F J B g C Y g H 2 w G 2 t g W 9 S 5 S e C b n E t P z B n A N o X 0 D b I C 4 x t h f a S T l s W d u k r 5 H v D m 2 e G 5 J t N 3 q G j G e f r f / N B 3 Y b / 8 g 3 n q 3 C 0 Q w P A p 4 q u d n p p y s a h 5 A + b i W 4 8 g + R P 8 p m k 8 u B l p h P n v t 3 u 5 U 2 o B e H C 1 G S S A j D W N V D z L w e G R 0 Z n F R S + i r F v 3 1 5 Z P 7 k x I F o Q X y 2 c D 3 P 1 N w H Q X G Z S m U U K a + I x A x F s 3 l d D j i W u w j Z E X O U F t A T W U V F o 7 a C 0 A f J U n a P v r 2 H 9 F R B P / v F S 3 w O d w 3 B K 4 D 5 i K v K 9 c A w J 6 3 g G I Z y + n p M a w a x + U w N b M p S f t R q i X x Y 6 b g t E E X c / 3 0 C e 3 9 h v x o R 8 b F x V D m N + J 9 1 / i b 4 5 e + j 3 l 6 X 8 x z 9 s 4 4 / a j x S N y s t m N K k n z j D g O Y K H a C 4 Y e T J n r b 8 Q 4 B u 4 G C t 1 5 s x Z m e U V B f f B B 8 e N o w o b K i K s v d L P a N T d 1 U X / 8 3 / 8 d / r V 3 / y S H t y f e x J 6 k E p M Q X 5 w z L i D 2 h 8 N f p A a 5 h N q f A g / E l 5 R t I Q J c k w K Q 8 r e + K M g r m c I g 7 F t B 9 F I f A 8 N r O E K r c F g a s s / W a p j G F + E r 1 7 g D N l n / A C O I b / w u z D L s B u m I T q A Q W r z 7 2 j g v j B v Y X 0 g n t B O c w L Y i w o C Z M K Q f 1 g l A P J I E 8 I M b 2 6 y U / 5 G t 5 c 1 1 N y i q u 8 g u Z W 4 H b b U B n 5 C t a M y C 8 f Z e 0 8 z / i v 1 l W V U E P d L Q C w E T d c Y g F 7 C O Y D 1 N U V R + Z D 0 c g C F h 4 + o Y Y o y F L w V r y a d d K / P S 7 + 3 N 3 X c D f C 3 v / o b 6 Y v a v / 8 g b d u + X a I c 7 B r J A N y y b m 6 0 z e O 4 U 8 D r m h 7 F n A 9 S I 1 u O 2 w F D F 9 C 9 I D M q Q f B x D f / B P 1 2 r C 3 g / B i 7 m 5 z A Z e B 3 5 g R H A I 1 N h K s x h I h h O B r Q H o b F B B v m 8 D N 8 z H M Y H o n N k n y a j t H 3 m A D y I 6 O S V w Z b G u X g 2 u M Z h / s r v 8 3 4 4 f b D 0 F f j 4 P F Q 4 I K a T x s e G p A I I B P H b b o l q e f Y q v W b S k G z j i g 2 / I 6 S N c j t Q f g 9 u 8 4 g k z F 8 C D 3 L 9 G u O i D M F x 7 t 6 z + Z 7 3 t b G z s Y 7 8 4 4 M y a 5 E d o W A p q L 4 E F J 4 y y 5 Y T m E M c Z L Y D i G x H q M U C X 9 g z e 9 r m g h I s N U x j L h E d m g p R u U 8 N 0 b A D C K R E P Q k I l H Z D 4 / 5 w S m D 6 L e t 5 u F Y 8 d N A 8 D P F w c g q H 1 P e M 4 b m T Q F g m i C d N n 5 o V + D 1 o N H N f l X J 0 R M W N L 1 4 9 g 5 w a e A 7 d X v v N p T Y i 3 z p Z P 9 g Q p K s v F h b g r A m F f E X T Q p E J R D I I Z R A L w 3 G a 1 i b b l J n A A k X g 9 Z D P G Q w y a R J Z Y e 6 y S X P K k o H M D T n T E 6 Z o k b M h p Y N u T + H x M T p 3 r t f Q W i R d f m h U z E E m A K J p N b H M g o 9 r 4 Z Q Q Q V O 7 E s C 1 0 E Y a u j 9 L Y g U 5 w c R D j a 8 q u b m e w g I + H w Q R T Q F y c x s L 5 h 1 M S b m X c Z o G n g N k c 7 g 8 l F u o w o v g S G o f T h 1 1 P R f 4 M Q 2 g o l Z L / c J Y 4 H c l J U / M G B z n 7 m d e Q x 3 d s p 5 i k Z D Y y 1 K 4 + g X V 2 w u + e u y W z A f w r d X l w p n T 5 + j D 7 5 w w t l I B I p 9 p X Z i G m s v k s w L m k 8 E Z M a / K f L O F Q 7 m h F y G o N k D + 2 Q k 7 s j V l N 2 8 r 4 U 6 t P 2 H W o f 2 j E Y q o i 3 A t P r 2 p Z u l V I U E L J R V + G 8 8 l T g c G N C B I D w c N y l 7 a Y i L m D i r 0 + W Q / t u C U + s 2 t p B P o v f o g t 5 0 W P g Q H z s y i n D A N G F 9 x M W s m H T H B R 2 j j + u W b c 8 Q O W S H U t t o S K v L l p y U U C u 5 v L / R R R Z 2 K b 1 t O Q i F I t a Q k v b k H p C M U Y v H K F / F V Q d S s 6 V Q + H B c g m t Y E / P Z S O 5 u B 3 E B K d w 8 z c J 6 d i O O + O K K P q R x W e S 3 O B t l W i D C p 0 e 7 D k 2 C 4 i z p X w e N E o G x A R g U r j + D i A B L B m S E j n 5 n I I J I i G T 8 L K h P e x h g u A G T C b 2 t C g b u 5 n J d w H t 3 v X 5 i m w j X v r 5 + m 0 8 8 8 S S K x r E U R Z W 9 s Y + q F T Y 2 v N 0 5 u P n A d m f l / + b n p a w W 4 p j / / / D e 0 r q H R 2 L N 8 a G t r n 5 d M 6 Q A y / b f / + l / k Q w U L B Q I 2 z U J p h V Z I U p H Y n I j D C x F c e A r t z r O S C V D 3 R G w e a K o c D y A 3 E k a 9 h q J O 2 + c O o 1 G F K 5 k M C 3 k m M 3 A l h B m R G D q k C f d A X C G 2 E c 0 u W o S 1 J s 6 1 / n a B J 0 a 7 6 k J U W r D w f j z l s o 9 T S 5 U y L S W L 8 Q e Q b a N S y f S / 8 w + e W 9 9 n 2 b G v o V I a u a q x m K q h 8 L l N f C r z a n c + T R u e 7 A / h 0 u b a R J k H i w M a x R h S g a h 2 9 D 1 Z p 2 e + 8 g K d g 6 k 6 w E 5 D d X Z 0 0 J k z p 6 i x q Z k + + O B D G h 8 b S x n s N h e g q a y A 0 J r 3 S + F y t c o L q V 0 1 9 H 6 1 r g j B O Y U / e i O t t 0 3 y l P W b n m J L i Y 9 a B + A d F L l b A N D e Q P a L 2 9 3 + 5 + z B 9 1 f u c 1 y P S T r t y x C x h b V r a i k 3 N z 8 R d a I 1 1 H c 2 B M R k 7 h p 1 0 b P B h W k o 9 J 1 9 0 D x D 0 4 E Y X W p n 8 9 I w 9 T C M Q 2 k o N v l i E W r Z Y P 8 t r u V C V g h 1 o K l a h A Q m n y a S T p c v X 6 E j R w 7 R 7 V 4 P j c w g 5 F / 1 E w 2 2 X Z X p w t Z w p p t D U E D I q 9 d u U D 9 r D h A O 4 f 0 w T R D F D Q L h C + 7 W k B U z 7 D T T c n j 5 r E D A J j I W 7 T Q 4 L P Q + A F p C P F 4 m y B H e P 1 9 b B X c F T c z A P u T l f J 4 4 a K U F g x 8 I E 9 v g i o V 4 L 9 U z q P K B s w M T f q J y g 1 a C q W l + X 0 S n A y g / h H v p + S E 0 o T D a A D y 8 0 J F D Q e O b u v M B p P m Q C d U 7 F q c H L 7 n d Z h B J x k U J s R S h t m z M 7 J f 2 H R c e t K p S z i B 2 1 5 d J x u o 2 F A A B k P g x t q t B g L t M q M F p h L 2 o B n G 0 6 0 v a u W M H 4 c s c j Y 0 N i Z m N b t 6 8 z c T Z I + t m Y M z R o U M H j a 3 0 y B a h 7 O A V Q n H i / w t t 5 F u B O y z t y k U S y g C 0 H R 4 V n + B J B z w T r A 8 Q C S Y i H A 0 g k J 4 g B c 4 X R H h o Q A b k G C o B D / q 6 1 M 3 N T g n s w X 0 X B j 6 T 7 3 m 8 a Z q + e c p t q B T N p D S V D O N g Q m 3 b V G h c k x l k h V A 7 6 z A w L 2 c W o a a n Z 2 R 8 F P D N M 8 T 5 y S q N j / T T k Q Y / 1 d a q U Z s o L I Q P F R U V 0 s 6 d 9 h + K 7 u h 4 I c R L h 8 E p J 3 W O e m j c P 1 s y l t v L l w 5 u b u i D S E v k k g L y y H I 9 8 m 2 + e 8 L U g + N h q Y D z A p 3 J t u D d m I M C T g a p K P T P 8 H 6 U M z p 1 t T d R Z s L l J c 7 L 5 4 o U s Y A x U p 2 3 Z k I t B v g N k O c D J h S c E t K J b C R F L E 4 s e y D U 9 s 2 Z J t T D z B N q D 2 s o N E Y 1 o Z A B Q H d P L x e C m 7 V X D t t D J X S 9 S z k v 4 A 2 z h g b p 6 9 K 1 q 5 R 5 Y e / e B Z n u v k z v G E l H K I y u L c g v s J 1 p a C l I H b c z P w z R S + G P 2 p M E t p E 3 5 q B Y M x B t Y z c p 5 F I A D W t 3 J z x n Y o 5 2 S / 6 r U C v D l M W z s J C j H J F g F m I b w 9 7 D M d e S C Y X 3 B 6 F 2 1 v h p J h i n R / 1 s R o J Q 0 F A i c 4 i c Y A 3 F 5 N q x J b M f E e B S Q A Z k O q V C Z / r o y I i Y c L d v 3 6 G B F 0 / I y 5 U Y 2 t s + y + f 0 A e 1 6 T Q d 0 R m L a L z N u 9 n h l a u e 5 y J Q O A w M D 9 N e / / L 9 S W N n A 4 O T s W E f U O 8 g p E R j x i C m B T n 0 m u L 7 t y Q R 3 9 H K R C d A d 1 1 a o 5 1 P 0 t w J F r S a A C S s z j 7 d B J H g A 4 b y A B x D H X I 7 F R + Y D U j k b q X X I T d W F E W o u w / 0 U a e G s 0 A T G O V i o X M 1 M c l x 8 2 G a X D 8 s K 7 9 Q A 7 W J T D R o K U 4 g V F R Y K Q e 7 e v U d b t m 4 R g X j e 2 k p V 1 X V 0 o 5 + 1 G d e E G M e 0 W M B N 3 t z c R M G I Q 8 Z A z e c a 1 7 D T U C D U 3 / z 1 X 9 H B g 4 f p w M G D i / L y p Y O d 9 y 8 d I K T W j l g d z Z 2 u Q 1 g J i 9 I G 4 J x 2 h i w n 4 K B I G d D H w O / q r 7 p b F J S Y e C A S L B Q 5 Z D p e V l Z O h Y U q 7 6 H h 2 l + O 0 e O h x b R n m S B 8 f 1 Q 2 W i M V 5 6 C t F C W v M 0 K 9 o 8 o B o t p R M P n C t H N L a a J C z w Q c F x 9 l n l D b q n 0 y K T 4 I 1 f q 8 j W p q q 8 V E Q 6 2 h v 7 K B 9 b P n L l C k 9 m O q 9 E V p 1 x o V 3 7 V Q n G v L o d G x c S o r L U 7 0 + C 8 U 2 X R K L P T J U C j W c 1 l 8 R I D M R M M + q R n V p g B 7 l m s 4 j B W Y 2 d e O z 7 r d g r g / 8 9 O o 5 7 M + o Y J 5 t i S Y h n / 5 f / 6 3 j A y 4 8 a p a j u N 3 j D r E A m M n L x L a m 0 k E 8 3 F f n Z + u d i L c K k p 7 a m f o 2 g v D 4 2 c 4 J X Z v X 3 h H / V K Q F Z M P j X m 4 x 9 G J i 8 Y r Z g 6 6 f / 9 B S s A q a o 3 S k m L a W h 1 O z B e w G K C f x 1 d Y s m g y Z R N K g 8 w P D C K 0 e w s I J c g E 8 w p Q 5 6 k z 9 a 2 x z B S Z A O n v t Q B C D 3 M c 0 Q 8 I Z z K f g u e z I x M g b v M I C z r / w 3 t 9 + O F x i f D H l A X A X G P W k A U 4 K o T l D W 3 S R e Q B 4 1 T l i 8 h X W d S J y e N a J j O V W E O 1 4 1 c y i p Y q H 0 1 N j E u H K x r 4 2 7 d t p f 7 + A S o u r 0 m Z K R Y j a y E s z 0 Z L a E / d 3 O O n U I g Y E v 1 k I D l h x 1 K x E A 2 1 H C Y f M J / Z h z K 3 W i S T g S g V 5 q a 2 H 5 V 8 Q F v w y c b 5 c D + b A 4 0 z A f y c F n R E e M P 8 S 3 R a 8 3 + 0 i / D p n Y X E K d Z U 1 0 h 7 C u + B t t S r g V 7 x 5 n 7 4 4 Q l 6 1 O + h l x P p 2 s w g i H p / m X s P W g p L M f t i 5 K Y I B c J R a i 4 P 0 J M + z h f e r / u h 9 u y s M u 6 R G T g u P c 4 8 o Q 5 t r J O Y K h A G a r m j v Y M a 1 j e I V 8 g M Z N D d O 3 f p p b O F v r / T P u Y q E H b Q x Y 7 l j c f K l s k H 2 H n 6 d E c v j m g x T L e u A R P J 7 I y A w y A T b S Y r r G a r u W 8 L 7 4 b n w p A P h B c t 5 G n w 7 m g K w O U + N j p I n 3 3 2 a / r J T 3 5 E f i 7 n S 2 n K W b Q N S C V E 0 i l K R d 4 w j U 7 H F Z H 6 H b S J l w / 7 4 P H T b a g I 7 d u t z M l M 4 f W q 9 g X C 4 V R 9 E C A Q v H G P n z y T p R 1 e s B a L j H b Q q y k n D U y 6 x L F w t j V H l k j L T a a 5 8 J / / 0 3 + U u f k y B S U W e s 1 E I B Y Y s z C a 1 y G A E C B z O w p C n Q 0 y m Y E n x j A V M + R 9 + P l U O 2 p + 4 H x o P L w P K t o b N 2 / x t n q v 9 H P c q / 2 i n X h V y G U k 9 D H i 6 A w b N 2 u L I / S Y r R d 1 n k r 6 2 k y C N V R H x n / l v Q 3 1 5 I w F V Y w X Z 9 7 p 0 2 e 4 8 a m G V K g X V Y A G m 5 i Y p G l X N b W P Z I 8 4 d h r q 0 c O H 9 G f / 7 t / S n / 3 7 / y C x f M v R s Q v o r 4 v A u S D e J h v J Q 5 b g k B n I N 1 x j 1 y e W 7 X a j f j Z T 0 Q n w w T N E S 0 h 7 a g 6 T T 3 v m 8 v L y J Q / Q D w U P 5 t C r X j p 1 6 i z 9 / o 9 + K N o X F W i u O 0 a B x O e J F I m w V P m h t J N M T c a E x I x X m I o A 6 5 U F Q X o 5 y h o j H q E g t + v g l H D E o 7 R v T 2 a H 7 D o u P 8 k 8 o b b W V V C + h 2 t R s W W j d J N r o j 1 7 d s s x M 6 F A J u D L W x N U W t s k 6 9 l A N k 0 + b T J Z T T Y z k C N m c d Q m o R k 4 J 5 P O h 6 W A a c G E s p 9 d V g P v k o z x w z m s V Q w Z m J 4 c p a t X r 9 O u X T v E c a U D m c 0 y A k j f k k E m R a g o 3 z j K J i c c E U w 2 N u 9 y e d 3 j C N P Y D O a w U C Y f Q t r e C k J 5 A h N U V 1 E i c 4 P D X k a m H T j w n h w z Z x b I d p p r q H U b W q g r v L o I t V x O C Q A N e L y 2 V Q s B 2 I 8 8 k U N 8 g v U c G e r N 5 y C t N s i j x s L G G C i b l 2 M g y h z z W o B M c E q A O B q Y i v n e v Y e 0 f f s W M W l P t 2 I e + V Q Z 4 S 2 l 4 Z h A o p m E V C C U + s q i b E t 7 K U r v 1 c 1 w W w q d 5 t g X p q I C D 2 1 p q T T u k x k w o T o z X j R l v j z y v 3 p B L Z s 3 y w s P D Q 0 L u Q B r 7 Y N x S H C n n 2 n L b F S w G d n U U I C O R L c T u b k 0 F 7 C U A N d s w i 0 j f V k D Y W C i 5 T 3 w 1 m p + 9 B x 5 f + t b g l D 4 k M S O H d v l H N 0 x n 5 Q R V R F p z 5 4 2 9 W A + F r j D 3 I Z S R M O + X T U z 0 r n 7 4 C X L 1 B R f x 4 S q q c y n h o Y y 4 1 6 Z Q f q S W 0 a M T g d o Q / M G Q 8 X T n I P 2 C o u K p L 9 q 7 9 q Q h P C X 5 6 u W r 3 U I A e 6 k R 7 / q o M 2 j j U F q K F 1 a C I s d Q O 5 M w G Y y 1 w T m b H s Y y 9 U M D H 2 E 8 w m T s w D w P q a a p u o t s A f H z B C 5 Y H J Y v b + J q 3 E p M w o E S y Q h W Z w K v M k Y Q S T k M Z a j M 3 w 1 3 x M T t J R X Z L 6 S d n z 7 N P M a C j i 4 c Q 0 F Z m b k J f H p F 9 j Q A L b N w P b Z c + f p g x O p c + n Z A Z 7 A e 0 u I 0 7 P C T k N N T k 7 S 7 d u 3 a O P G T R L 1 v p w m H 2 A N 4 R m f i V B x f n J + h 3 R A n 8 9 q B + L o I u E Q e b k t p Z 9 X m 7 k w 6 6 G 5 U H F I P 1 R O r o q I Y I 1 z 4 d w Z 2 r l z u 0 R P w K T F T F i A k h G D L D D p j J R 0 R k S Z w N x + i 7 G p F 4 1 R a W 6 I B i Z i t H / t D H 3 b D o c H t F a Y D h 9 Y l 6 j U M w U m 1 I t U i c 4 Q D m 2 q o z O n T t O h Q w c k M 0 Z H x 2 Q 0 r R 2 h p N O X j 8 0 1 U B D o M u Z t e 1 2 k I 9 R n n / 4 9 / f R n / 1 T C p p Y b 6 a Y d g 8 C h S j a P H z J j t Z t 8 A M Z Q x d j s Q w B s J J 7 6 H h B + O L f 1 9 G U g D i o W O C o m x 0 f E 1 M O g Q 3 y W S N q J I J E s Q C i z M 8 J o Q z G B 8 t j c m w p g W j S Y g l H a W u 2 n u 9 1 O a i w J 0 P N X / B v S p g r T k U O Z b 5 d n x e R T c N L R o 4 e N d X x Z w S 9 L u x q j p q a a z p 2 7 Y G y l R z i D 7 u L C w k L 6 4 3 / x J x k h E 5 C 2 3 4 j z A y N v 4 Q 2 z 1 n T W 7 W x h K b n s d G O y F I t N x 4 j G o T F S 9 y M a H f W q n i n p W h e u 5 R 0 6 D 3 B Q C J V M y e 2 Y f I 3 D f K x n B J 7 B G L U O Y d 5 1 p c n k m i z A 8 e 2 z L G m o j e s o G v Z T b 2 + v j L 7 F B 9 c O H V S f x D S / r F 5 H p p 8 5 c 4 5 O n v x Q t u 2 g G 6 2 v i 4 U 4 J Z a r H 8 q M e b 9 4 j 8 N a m n k d m y t h 8 q H O W 4 w 8 4 n y 4 q O G u d r n t T P I 4 m 4 B c a f n U z L E o c 5 i A 4 6 N D d K 8 v j 4 a m U 1 + a a c I a h r V e n L U S l t B O 0 F K i o Y x 1 G f O k N B Q 0 k q z D 6 8 e m H s 7 B 8 J B D h 5 q N + 2 Y O j i v P u h a R V U t H c X 4 u b a o u F C 8 O I s z v P 3 h I n 3 x 8 U o 5 Z a w / z 9 t d f n 6 J P P l H n W Z F N Q m U C c 0 W f I w d w D F 4 / L L X H D N E J e s j 4 a g V M O r j P E V U H w t g B 8 + Z C C 3 O j R w a Z 4 o 3 6 h 0 b k e 0 9 S / p y U F B i a x y C Q N v n M M X z Y p 8 j E B O Z f B Z F l p K 4 Q C w M L o 1 R d W U C b N q k v v G Q S W T P 5 x m c w k 4 2 T y s r K p O / h 6 J F D h P k i 5 g P I d P H i J e m / M q N / 0 r 6 N s Z y Y 7 + s b r w t o G 0 S M 2 w E C B o G C C 9 3 s f s 4 2 m f B r i / 9 F R Q I d R m Q H o 5 r g / 8 k w J Z B J Q 5 N J V k A o T T L T E q k 8 L 0 o V B U w a Y x u R E k k z D w n 7 Y 7 R x Y 2 Z j + D Q c V 5 5 n R 0 M B B z e s o U e P n l J j Q x 3 1 9 / f T 4 E w O t d T P 1 g 7 I B C u m p q f J V 5 B 0 e y 6 X d g L s N B S m E T t 3 7 g x t 3 r y F D h 0 + T D 3 d X d T X 9 9 I 4 u n y w c 0 y k A 7 L F b v j E a o O D B R h t Y 0 W a 9 E D e F h U X i 6 a G a 1 0 P g d f k w A t r Q i i t p L V U U j s d a Z g R E g V D M b r d 7 e R 1 Y x 4 J r o C h s d D / B O 1 1 4 v h m u X e m 4 b i a R U L t a 1 p D 1 6 7 f p D 0 7 W u j J k y f k L m u h l 0 8 u 0 O H D h 1 Q G m m D e t n Z 2 T n E j 9 E r n 8 s X 6 2 R E K I 3 a / / u p L L v Q W G b H 7 u o B o p c t o 3 d E L w V G A Y y J V G D H x 5 L g / T I V 5 2 Y t x X B K 4 3 K I R d I v k L j p g N 5 V Q h n Y B k X i Z M P O E U I p M v E K H m V D w 9 H 3 b 4 a Q A k w r 7 E U + o 2 k 8 R K s s N U I S P 7 9 q / V e 6 d a T C h u r N G K G B t b o R 8 x R U U C U 7 R T D S P f J 6 g R E 4 g / s s 8 4 F A T C h l p 7 X F f T u 0 E r F Q b S g P 9 M B g J a x e z Z 8 a b 4 D L n g u P K j y s G N v c W O 5 8 F C K X I Z C W U R U N J e y l G L V V B 6 X O C l / B 8 q z G 5 J Q i F t p M x B b M r H q b t z f l U U q u + 6 p F p L M L g W B 7 k F 1 V Q r g d D O X K o h O 1 f P Y n 8 1 a v X 6 M K F S 4 k M h Z o G r G 7 1 b A 9 T y A a k v 4 V h f V d 8 z i b K e Z F E V u u + p Y H f Q d p 9 / C o w 5 R Y D l D v / k Z Q k l U E s v S 2 k i p N / e o K K c 4 L U 0 d F J v 7 u P T / A o s m n i + R A 5 w Y S C O V h Q n n l n h I a a u D q L q d j n Z b F w 0 C Q 3 + C U D G b W 1 N X T k y G H a u 3 e 3 O C A e G V + L v 3 X r z i w h w 0 f S 3 k Z g 4 v 4 o J 7 M I 4 n M 2 L u P 9 1 f 7 U v F i t w F O i l G R p i g a Z E 8 I j v L 8 i D / 8 x E Q s p S a z A 9 C Q N P P i c b t 2 8 T Y V F h Z S b l 2 9 o M n U e i B U I x + W D B 3 y A P G z 9 y M N k I X F F k t 1 / / e N + u n D + P F 3 r 8 a V M C 4 a O 1 J G R U S b V H t q 2 b a v M k g O C W f F w g V 9 j e N M Q i z v J L a V h j 9 U 2 V C M d r N X d g p w u T A T + Y y I Q y A F N Y 2 y L 1 k n u d 4 7 c o G O H 3 5 O J T Y u L i k T D a 2 c F z i 3 N D U t 7 K h i O U a 4 b 1 X f 2 / m W 9 u u 8 Z m e K G / i Z 6 1 d 0 q w 5 y h g b Q W Q u x X g c m T Z w V 6 x N 9 W Q K Q 0 p H / G B H P b a a 6 J S 1 Y D 4 F Z R I 4 j V 9 m J K T B F G k w p t S p B E k Q g J 0 R M g 1 r G D u y U 4 I L / A p / Y Z 5 8 H c 2 1 Q R p P E Z R E 6 o f d t 3 Z b 4 z 1 w z H t b a e r J d Q j T t E D 8 f r a F f F E B X 5 8 i T z k B D P J f O 3 m c w 8 7 N d Y b m f E a s P J T Y F Z A t g 9 6 q K n g x 6 Z Z x D z D e L b W d w G l w / F Z Q v 6 t x e L L d V h q s z z 0 / N B 9 V G H r l F 8 F R 8 z x e o g 4 C R 5 U h J I Z B B J 2 k T G E k 6 G b d U B b j t F 6 P r 1 m 7 R r 9 0 4 Z X 3 X R + N r G t i o / 3 e l x c v s 7 L G 7 z + u I g b X 5 P f f 0 / W 2 A N h Y z K b k K b a U N 5 k D M D X x z H P g W E 7 e t 4 L i v O Z l G A V g p n j O h q D V Q g I B M A g W 4 s M 7 5 a w a V W W 2 T f I Z w J a D L B 0 b A Y P O x z 0 m d f f E U v 7 n x N J d R H a 9 1 t l E 9 q V D b A 3 F G q W R L I Z C K S k R K k k v 1 x K s m F F y 9 G x S V s 6 g n J Y r S m M M T t p S j d 7 X V R n h u B s D g / S i 8 n Q N y k 3 G U j S R 5 l O 9 3 p H i W n / y X 5 i i t p e H g k Y f Y h 4 Y u D V l z r Q g S y s f E W A 2 2 B 2 1 3 I I a L + i V R r H G O + 1 p Y k S Y T 5 C 7 M N P N 9 i g P 6 g + m 0 n a e + + v T J L c N v T B 3 R 0 c 4 5 0 E Y A c g N J K i i z m x H 9 S 1 n 0 5 U T r W 6 G c C x Q k f I a 9 f W 8 + k U W Z h z 5 h T i M Q 7 W E O o d l S O O 0 Z H j m y x l b 9 M p q y 3 o R L w F F K e J 5 a Y i l d j d H T U W M N 8 d E S n n u f R R A C P + o 8 D w w E 1 U v V B f 2 p Q K f p 0 Y H p p Q L H X m Q i 2 G u H x 5 t C U A 6 F m O T K H C G I 3 U W k e a 1 J f m l d E 0 m S C V t F L Q z u J p k F N G q N d t U H R R g g H a 2 1 r l / v D B L z W q a L a Z 4 J E O 2 o D N I 5 B D P G o O C V y 5 / h y Z q a A w f 2 q d L K c y s s K J S M x / g V 9 C V p D Y W Z Z A P P v X e 1 6 + 8 2 8 x Q D j h M z Y U p V 9 L b V Y o L g R D I 1 v F c O r q 4 Z l g E S a Q C o K I u F c S B z D P h U Z 0 V w W 4 v Z 1 g K 5 f u 0 k 9 P b 2 0 c 8 d 2 u Q Y R N O h n c j u i 0 s l 7 q 0 t N w Y w + z P w 8 N p U N W c t m W h G T D 6 l 1 c E p C Q g B 8 d V B U O 2 P T R j V U / p I p t A j b 7 w A t Z a z M A f 1 R d 7 M 2 w 2 D G 5 U Z 9 S Y R K j e k J g H Q z 4 q J Y h U S y r k g T x D d 2 j H W 1 z 7 R u k A y p r + O R L M v y g n T u / A X a u r W F m p o b 5 V w Q D Y M K s b 6 5 I i h T h A l R m W T Y 9 / 7 x n b Z y l + m 0 c i Y f Y 3 J a f T A A o U X t 7 R 2 y D w P 6 T l 3 v 4 v 2 y + Q 4 m P B 9 M H S J v 1 6 4 M G 0 H 5 Z q 9 c J q J L B q d d M u 8 H v o c M z y O + l r J / n b 1 D K Y T m j a l A 9 d A N R R x F A F k 3 y A D t 4 4 o H q C j c R o 3 e N j p z 5 i w d O 3 p U n F Z a M y F + 7 2 4 v o m y i T O a o 9 D m J R u O k g 3 N X A o 4 b H X 0 r K r q b y 9 C L z S 9 v Z D j a C l 8 + i M t U v u Z C A K z b / x i x u w 5 m X l x c 0 P g m 8 U o C X s f m i t R h N Z c 7 v D Q T T j 4 X y q w w J 0 r 7 6 1 X l q d O p Z 2 p O c x B E C G W Y f H p 7 X 1 2 A p s Z f s c b 1 U F 5 + n p A N p h w 8 f F i + G H F Q 1 0 h c Z j v K d Y W o p i B E 1 1 8 4 + L w I f f T R H o k N X Q m s b I k w H j z r k Y w F n j 5 9 J r U u y P Q O 9 r j T 6 + H k X X E y A R 0 j b u o c S R 2 X d q S R t d b G g C K a l G t c n E o R W G Q G m Z D q i + H e N r Y T 7 a f k d q 4 7 S m W l Z Z R f k C / 7 Y D Z K M k g 3 h K n B e F l b F B J H R M c Q y M S a i Y + v F J m A F W t D 6 e S t q K I w q 2 t k G i I o p i Y n Z T 9 g V d v v 2 l K r D 6 1 D H p m d y P w F F E z v t r 4 0 T M 3 l r E 0 N k p x r 9 d K V D g / 5 2 S o E I S q 8 o x S J h I Q E m k w J b c U p x O 0 s b E u C V o K z A S Y d r 2 P f N G a I 5 W U n E w l t q Z E Z E C x C j Y 0 1 s 2 Q s m y n r w b F 2 a X B o 2 M j M O A V i 3 E 7 A / n d 4 Y 8 C K g 6 5 1 e R N O E 5 Q j 0 j o m V W l e l I 4 3 B q T N N M V k u s S k u v h w j O 4 9 f M J t H 9 P k K l L + n E A g X s K k S x B K 9 u M c R a L + C e U y R 9 p Y w a Y k 7 1 M O r h h t 3 d 4 4 S 7 6 y m b h a s d m b 5 T S d W 8 K Z o z K r s h i u c o c c A d 5 p q T c H T 1 + 5 5 c s X I I h y g 8 d p 5 5 o g m 0 E x e r / R z 2 U a p 6 K c C M 0 4 y i h Q c p D C Y g a a S Z M k V f e o m h 1 J k t Z Q a E P x d r t h 3 i E a Q r n K I 5 T n C t P u 3 R v 5 K Z J y t R J p 5 Q 1 x A 5 h W D A 1 O f E G h N I / t b y Z O O v K 8 I 9 V q g m o n M R O o d 9 x J F 9 s 9 T C q Q S Z F B k w S E O b z O T 2 V c t j v W c P s J x N H n Y J 2 X C Q J x g h t c 1 g 0 T 7 0 6 3 i 6 5 3 u d l s d I m c i I Z i g m E J Y s 0 E Y 1 S / L j v z R s y F F W 9 D 6 T Q Q d N H L V 2 O c Q X F q q W T b m j N Z 4 x 2 B V h M U e Z C U u a b 2 I u o F 2 + j z m g 7 i s D o O U w 9 l i h k m J r i t g + 8 2 P e r H f H l 8 n I m i y a T O 1 + u Y j U K Z c d d e e O h y h 5 u m g n E K i W s c 5 y g i 6 X X y D 9 C G D X U p 8 r R S a c U i J a w p 7 v b K t 4 C Q U R 6 n C n D E u s Y 7 0 2 / l o Y R e K C V J A 2 0 b z H k B M m E 5 O I V P F x l m n 0 E Q n F O c q 0 i A Q F Z 4 4 6 C 1 y v L U N 8 O U p l H 7 s E Q E B I g U Z L t Q a y l F I i O J d o K c s B n o K a V t O z a k y N N K p V V j 8 g G T u e X y P R / Y y r C 1 p T C Q U I o p R a j w j l T Z R A q F E k l r l m C Y y 4 O k U U R d I 0 4 6 2 + q V i A h F h N T 0 3 t q A T P 3 l 8 2 C I R Z j N J E W m h h J 8 q d 1 8 L k i j l g m t B C I Z p p 7 X g W 9 A R e j 4 8 T 3 y V K s B q 8 b k 0 2 l q f I g z K 0 6 7 a v 0 G m Y z E + 9 5 h F Y G L Q 9 V z q a Q C A b A N 5 8 H t H v V J T r U P x F D n Y b m O y b O h I k w D k w 4 m B U z D G L U P K 8 9 e o i J N X J d K r n w m I r N K A m B D r L 0 q K o p t Z W k l 0 q o x + R K p r I 4 e t b 2 U A s n j j F O 1 k 8 p Y p a l S 8 U 5 L Z R s g B X h k k M N I q n x i l O v i 8 s I 6 l 5 l M 4 C 8 k m K 2 p E N C a 6 4 7 Q 0 C R x m 0 u d j / 1 q a W g j r B v a S G m m C J X m h O U r 7 w 5 O 2 P + T n 3 5 n t g y t Y H I 6 g 5 m d H X U p K F 1 b L 2 N e d t d M p Z L J W C p i J c n 1 j l S Z h c p z v Z Q V / q + E X y W 1 H y m s 9 x n n o C 2 F p V k 7 a V L h v G m L R 1 A I m j i O b + W i 8 1 e R C 3 N F I E I C K c R t q 8 0 N P i X I q w j O a C B A w x 1 P y B G a o Z 7 H d 4 z d K w y X m w a G p 6 U t 5 X / + O W e m U U s Z h c R / + H 8 y Y f s d q V 4 f 5 j x V C c R I k o P / y L r S S q n n a B K E J D g C 5 2 I 7 T l c 6 3 f L t J h x T 2 i q Z E N A q J O K k l o Y m 4 i V M / r 1 r / J T D G q + q A G O h I j Q 4 C Y 2 H 4 9 B Q U d p + Q H 1 s Y j X B c e v B o 7 i n p J I C 4 8 P U + 6 K T 1 u / Y Z x x a e e R N v 6 L 8 / D y 6 0 J 4 n k 8 5 j r m y n 0 6 X I Y 8 y b L T R 6 R 6 b X B s h h r M C o U + s A 6 i t j W 8 5 J E E k l t a 1 J p x N m G 4 o Z n b z K B b 6 t O k i F 8 p X B J K E 6 h l 3 U P W q 0 u w x C V R W E a W 0 x J q + M U i S C Y e 3 G j L C Y v B I T W X L C t 5 5 + / P t H y Z u X v c / G L h R O Z 3 G l z F D j L S i i 9 t Z n x u 7 V A b + n U D J 7 f 7 3 h o D A y X Q q A C y Z R 1 C j Y d 1 g y h B h q x c h P t U + S 2 u C 8 x 7 Y m j s r / Z M I + 8 / 6 4 6 t w 1 y g w d s X d 6 3 H S + z U O j M y A Q p p U m 6 h l 1 U H 1 R m A 5 w + S L t r w 9 Q f U m I M D / 5 z S 4 3 3 e C k p 1 f W b S i Y f 9 u a S l c l m Q D H n e 7 B V S 2 N g y 9 a a V N d B V 3 o Y C 3 F W k l r K r 0 u U x e L h k J k B a 5 4 p 6 0 W A w i / s c b r W P B S k 0 j t T m 4 b S a 0 z W f B P i K a T M g u V k 8 L Y Z 1 R + 5 n W t o Q 4 1 + J k k K q w I 2 1 f Z P N T D M 0 C e p A m o N B O + 9 Y T v P P 3 s F 9 / D k 6 0 o 8 D 6 / / f T / 0 c n v / 4 D u 3 L h G e f n 5 N D M 9 x Y T q W d 2 E A o q D I x S M O O l 6 T + 4 s U m F w I k x A r P O f d y b g g g G B 1 6 u 8 r l Z E U G R b d q h t n W R / Y t / s t m w q c Y x t O C F k P 9 b V f h A F X 4 u H F 7 e a T b z H / Z g H H W Y d y K N J Z C y F W N r U i 9 A f / L P v r o r y n Z m e p r / / 5 V / S r n 3 v 0 Y v 2 N u r u 7 K A 1 a 9 e R 4 2 7 P k M 7 W V Q 1 f Y I h u d u d Q M I q P e I F A q i 2 V J J d e B 6 k 4 w x N 5 / o 5 c d o B g K 8 L I l v o P E q i V 2 e t G s m 5 r E v G f x D o S N A 7 2 C Z m E S E o r y X F D I + l 9 C Q J x w r m q r W T s M 7 5 A C F L 9 4 L v 7 q L C 8 E g + 8 S k H 0 / w E 5 f b 6 F 4 / + U D 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 G u i d = " b e a 2 f a 7 6 - 3 c 9 1 - 4 1 a b - b f 2 4 - 8 6 0 0 0 4 3 c 4 e c d "   R e v = " 2 "   R e v G u i d = " b 3 a 3 9 8 1 d - 2 5 e 3 - 4 8 6 3 - a 2 9 b - 6 d d 4 8 8 7 e 4 4 e 5 " 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c 2 c a f 7 6 d - 2 0 5 3 - 4 f 0 a - a 5 9 6 - e 7 4 c 2 7 d d e 6 3 a & 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3 3 9 & l t ; / X & g t ; & l t ; Y & g t ; 1 4 5 . 5 & l t ; / Y & g t ; & l t ; D i s t a n c e T o N e a r e s t C o r n e r X & g t ; 3 3 9 & l t ; / D i s t a n c e T o N e a r e s t C o r n e r X & g t ; & l t ; D i s t a n c e T o N e a r e s t C o r n e r Y & g t ; 1 4 5 . 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b e a 2 f a 7 6 - 3 c 9 1 - 4 1 a b - b f 2 4 - 8 6 0 0 0 4 3 c 4 e c d & l t ; / L a y e r I d & g t ; & l t ; I d & g t ; c 2 c a f 7 6 d - 2 0 5 3 - 4 f 0 a - a 5 9 6 - e 7 4 c 2 7 d d e 6 3 a & l t ; / I d & g t ; & l t ; / C h a r t & g t ; & l t ; D o c k & g t ; T o p L e f t & l t ; / D o c k & g t ; & l t ; / D e c o r a t o r & g t ; & l t ; / D e c o r a t o r s & 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O 1 a y W 7 b S B D 9 F Y G A j 2 n 2 v h i S D D l G v A e C x 0 4 y x 7 Z I i 7 Q p 0 u A S J / N r c 5 h P m l + Y o i R a k Z 2 B 2 0 w U 6 h B f D O 4 P 9 b q q X r 3 W v 3 / / 0 9 / 7 M k t 6 n 8 O 8 i L N 0 4 B G E v V 6 Y T r I g T q c D r y p v 3 m h v b 9 j f h 8 M z W 5 5 l 6 V s 7 i c I e P J Q W u 1 + K e O B F Z X m / 6 / s P D w / o g a E s n / o U Y + J / O j / 7 A + 6 c 2 T d x W p Q 2 n Y T e 4 1 P B y 0 9 5 w / 5 x s X j g 8 e Z Z P M m z I r s p U W B L i z 7 H R W W T + C 9 b A n Q 0 D T M W + D V + e L J 3 N / D 2 b D C L 0 4 O 4 K P N 4 U g 5 y e 2 u L M r I p X P 9 g k y r s R Z O B d 2 O T I o Q z h 2 F 2 E R Z Z U t X v K p 4 c 9 5 J y 4 F G J h O a M M q 2 9 X g K h U g x p g Q n V R E H I 4 I 7 R 4 n s A C 9 5 B 4 K X v s n x m y z I M R k G Q h 0 U x v G g w 9 P 1 n 1 / r L m 9 7 F Y R I A g h p 2 O u 1 B i H f T O B l 4 Z V 5 B B P 3 2 F 4 Y X J 3 1 / 8 d Y X X z I 8 T o P Y r m 7 3 n 4 D z 1 + I 1 7 K 8 f A 3 p / H m L 4 f / x 9 N u 5 s n g K H d 7 Y l G 4 Q j R T C n n N M l G x I R q Q w R j L u y c d p g 6 I S N 0 9 E q v C 9 w v X E 2 Z j a y u S 2 i M m / N h 0 F c U K w F N y s + s D Y c E s S V j / M V i k 4 Y O T / a H k a m 1 S 0 w U r b M D k q R N F Q R L c i S D Y K E U Z h h 6 Z w d h w s E n T B x u E W V a u c t 3 R n h q 7 I E P u 6 g f Q S L E y 2 Z Y R g R R j G V E p r G v I s Y R L F g T A n n P P k G S y f s X J 1 u T 5 4 8 h E W 5 Q / F 1 m E 5 t 0 p I T W j d y T g R W S 0 6 0 Q k Z R a b h z s n w E G L 3 9 O Y h O K P m 4 v z 2 U 3 F d B B c I v z 7 + 2 5 I M Q p A 0 l k r K m t x u k p K a K O v M x f s T Q C R 3 j P z d G x 5 r w m g v T 1 4 W L A i n P t O c v C d f w 2 6 + s 6 9 D h B g P 2 a m k a h F E S t 1 y 6 V C P J G T N Y y m V 5 V 4 g Q w Z V 2 L + 8 H Y R L F n S z b g 7 O N L d t X s z C z Q f T V Q m m / z 2 0 Q F l F b Q h g S D C Y 0 I Z q p T S O q t Z G s L i 5 u U 9 v 5 H E p v v A D S C T P n 4 + 1 h 5 h Z m h b k Q a k + J F J J Q o 6 G c 1 x J I C y Q k B 1 k k Y X Z w o + S k w d A J G y d b N C h U t T D 9 8 T S R y F A G r C z n B Y 2 B E s k E r T l y o 2 S u S j t N k q s t S p I 5 L Y t 5 o W W a / J 4 U 5 p 5 Z Y 4 e t N 5 A W j l M W R H H h Y m / U H t t L 9 t V 9 l d 7 a 6 / b M a k 4 J F 6 b R t w J x A g K X u 3 t X 4 z m A T q r f e H O z x n N x C 1 m g q c F G K b E U V B Q R M P 2 g X T D X y t R l r J Y 0 r c v d / z V 1 h 2 N 7 B 3 6 1 T V f d / q c 7 r 2 W Y W B i W U 5 d U + J 4 P T h T S G E s F 3 e H R w c D Y S K q d C b l s I H S y f i 8 P V 9 H t 2 n g 9 i m e w n W K T H 2 7 g j C w a O F S R x 8 G D M k k J k y B 8 3 T p 4 A 6 b T J n 6 0 R U 3 8 O g a Z 2 b L I U 4 F g O w I M W A F p s V S 5 E t J E 8 r r q u x G y X 3 + / k x z Z v 9 h Y j j y v 8 R z E J w e 3 j b D l j A b 2 N c W S c e q 8 s Q a R y j q K 1 O L L r g X + I p v Z d K M 7 a 6 W d x X U 9 S W 1 Q t V y 7 4 C h h I g k m z Y S m N O J Y Y T C q n R m 5 r G H 0 3 g O I T h b w 5 f u N L e B 1 J e q w 1 2 n z K v 0 5 V R 7 s J a Y M / J G l v W Q 4 E g K O l Y A T b k V l 1 K D p t M y P f m W B o Q p 2 v x j T p t k O M 7 B Z j B V T E s b d 3 1 G D X y u 0 m K d O w 9 w m r U U k R p w b w 6 l Y b R d z r C n Y Q M 4 L e Q G g k + p y 2 p F R 6 h / X 5 e b J b 3 G G / w E E A e W u x i 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FA0F80BB-9C21-4E59-B76F-A99CBC356B7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D4A6443-2E80-40FC-AEBC-654E3EE8278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BFF3961-BC93-41AF-B776-A23A876638EF}">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linkedin_total</vt:lpstr>
      <vt:lpstr>linkedin_jobs</vt:lpstr>
      <vt:lpstr>linkedin_company</vt:lpstr>
      <vt:lpstr>linkedin_details</vt:lpstr>
      <vt:lpstr>Jobs distribution across Indust</vt:lpstr>
      <vt:lpstr>Applicants vs Openings</vt:lpstr>
      <vt:lpstr>Designation based jobs and appl</vt:lpstr>
      <vt:lpstr>openings in india</vt:lpstr>
      <vt:lpstr>fewer jobs in midsize</vt:lpstr>
      <vt:lpstr>Cities based jobs and applicant</vt:lpstr>
      <vt:lpstr>most entry level jobs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ravi kumar</cp:lastModifiedBy>
  <dcterms:created xsi:type="dcterms:W3CDTF">2023-01-06T08:50:06Z</dcterms:created>
  <dcterms:modified xsi:type="dcterms:W3CDTF">2023-05-04T05:32:16Z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2023-01-07T05:14:55Z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73a395b0-8c8e-45e5-953a-e2971a9c2481</vt:lpwstr>
  </property>
  <property fmtid="{D5CDD505-2E9C-101B-9397-08002B2CF9AE}" pid="7" name="MSIP_Label_defa4170-0d19-0005-0004-bc88714345d2_ActionId">
    <vt:lpwstr>d402e87e-6d9a-4b64-b666-3a313081dbf7</vt:lpwstr>
  </property>
  <property fmtid="{D5CDD505-2E9C-101B-9397-08002B2CF9AE}" pid="8" name="MSIP_Label_defa4170-0d19-0005-0004-bc88714345d2_ContentBits">
    <vt:lpwstr>0</vt:lpwstr>
  </property>
</Properties>
</file>