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25c\AC\Temp\"/>
    </mc:Choice>
  </mc:AlternateContent>
  <xr:revisionPtr revIDLastSave="14" documentId="8_{4B1486BB-81F2-43AC-B504-56671515A403}" xr6:coauthVersionLast="47" xr6:coauthVersionMax="47" xr10:uidLastSave="{F557ABD0-04BB-4D33-87EF-EE64A45023CB}"/>
  <bookViews>
    <workbookView xWindow="-60" yWindow="-60" windowWidth="15480" windowHeight="11640" xr2:uid="{00000000-000D-0000-FFFF-FFFF00000000}"/>
  </bookViews>
  <sheets>
    <sheet name="Sheet1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2" l="1"/>
  <c r="V8" i="2"/>
  <c r="AA10" i="2"/>
  <c r="AO1" i="2"/>
  <c r="AP1" i="2"/>
  <c r="AP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V6" i="2"/>
  <c r="AN1" i="2"/>
  <c r="AA21" i="2"/>
  <c r="AA20" i="2"/>
  <c r="AA3" i="2"/>
  <c r="AA4" i="2"/>
  <c r="AA5" i="2"/>
  <c r="AA18" i="2"/>
  <c r="AA19" i="2"/>
  <c r="AA17" i="2"/>
  <c r="AA7" i="2"/>
  <c r="AA6" i="2"/>
  <c r="AA14" i="2"/>
  <c r="AA13" i="2"/>
  <c r="AA11" i="2"/>
  <c r="AA12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3" i="2"/>
  <c r="AO4" i="2"/>
  <c r="AO5" i="2"/>
  <c r="AO6" i="2"/>
  <c r="AO7" i="2"/>
  <c r="AO8" i="2"/>
  <c r="AO9" i="2"/>
  <c r="AO10" i="2"/>
  <c r="AO11" i="2"/>
  <c r="AO2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" i="2"/>
  <c r="AN4" i="2"/>
  <c r="AN5" i="2"/>
  <c r="AN6" i="2"/>
  <c r="AN7" i="2"/>
  <c r="AN8" i="2"/>
  <c r="AN9" i="2"/>
  <c r="AN10" i="2"/>
  <c r="AN2" i="2"/>
</calcChain>
</file>

<file path=xl/sharedStrings.xml><?xml version="1.0" encoding="utf-8"?>
<sst xmlns="http://schemas.openxmlformats.org/spreadsheetml/2006/main" count="45" uniqueCount="31">
  <si>
    <t>Date</t>
  </si>
  <si>
    <t>AMBUJACEM Open</t>
  </si>
  <si>
    <t>AMBUJACEM High</t>
  </si>
  <si>
    <t>AMBUJACEM low</t>
  </si>
  <si>
    <t>AMBUJACEM Close</t>
  </si>
  <si>
    <t>AMBUJACEM Adj Close</t>
  </si>
  <si>
    <t>AMBUJACEM Volume</t>
  </si>
  <si>
    <t>INOX Open</t>
  </si>
  <si>
    <t>INOX High</t>
  </si>
  <si>
    <t>INOX Low</t>
  </si>
  <si>
    <t>INOX Close</t>
  </si>
  <si>
    <t>INOX Adj Close</t>
  </si>
  <si>
    <t>INOX Volume</t>
  </si>
  <si>
    <t>NDTV Open</t>
  </si>
  <si>
    <t>NDTV High</t>
  </si>
  <si>
    <t>NDTV Low</t>
  </si>
  <si>
    <t>NDTV Close</t>
  </si>
  <si>
    <t>NDTV Adj Close</t>
  </si>
  <si>
    <t>NDTV Volume</t>
  </si>
  <si>
    <t>DROP DOWN</t>
  </si>
  <si>
    <t>1 -</t>
  </si>
  <si>
    <t>2 -</t>
  </si>
  <si>
    <t>Open</t>
  </si>
  <si>
    <t>3 -</t>
  </si>
  <si>
    <t>AMBUJACEM</t>
  </si>
  <si>
    <t>High</t>
  </si>
  <si>
    <t>Low</t>
  </si>
  <si>
    <t>52 WEEK HIGH</t>
  </si>
  <si>
    <t>52 WEEK LOW</t>
  </si>
  <si>
    <t>INOX</t>
  </si>
  <si>
    <t>NDTV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</si>
</sst>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34" borderId="13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4" borderId="11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4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0" fillId="34" borderId="10" xfId="0" applyFill="1" applyBorder="1" applyAlignment="1">
      <alignment horizontal="center"/>
    </xf>
    <xf numFmtId="14" fontId="0" fillId="0" borderId="10" xfId="0" applyNumberFormat="1" applyBorder="1"/>
    <xf numFmtId="14" fontId="0" fillId="33" borderId="0" xfId="0" applyNumberFormat="1" applyFill="1" applyAlignment="1">
      <alignment horizontal="center"/>
    </xf>
  </cellXfs>
  <cellStyles count="42">
    <cellStyle name="20% – Accent1" xfId="19" builtinId="30" customBuiltin="1"/>
    <cellStyle name="20% – Accent2" xfId="23" builtinId="34" customBuiltin="1"/>
    <cellStyle name="20% – Accent3" xfId="27" builtinId="38" customBuiltin="1"/>
    <cellStyle name="20% – Accent4" xfId="31" builtinId="42" customBuiltin="1"/>
    <cellStyle name="20% – Accent5" xfId="35" builtinId="46" customBuiltin="1"/>
    <cellStyle name="20% – Accent6" xfId="39" builtinId="50" customBuiltin="1"/>
    <cellStyle name="40% – Accent1" xfId="20" builtinId="31" customBuiltin="1"/>
    <cellStyle name="40% – Accent2" xfId="24" builtinId="35" customBuiltin="1"/>
    <cellStyle name="40% – Accent3" xfId="28" builtinId="39" customBuiltin="1"/>
    <cellStyle name="40% – Accent4" xfId="32" builtinId="43" customBuiltin="1"/>
    <cellStyle name="40% – Accent5" xfId="36" builtinId="47" customBuiltin="1"/>
    <cellStyle name="40% – Accent6" xfId="40" builtinId="51" customBuiltin="1"/>
    <cellStyle name="60% – Accent1" xfId="21" builtinId="32" customBuiltin="1"/>
    <cellStyle name="60% – Accent2" xfId="25" builtinId="36" customBuiltin="1"/>
    <cellStyle name="60% – Accent3" xfId="29" builtinId="40" customBuiltin="1"/>
    <cellStyle name="60% – Accent4" xfId="33" builtinId="44" customBuiltin="1"/>
    <cellStyle name="60% – Accent5" xfId="37" builtinId="48" customBuiltin="1"/>
    <cellStyle name="60% –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9"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general" vertical="bottom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general" vertical="bottom" textRotation="0" wrapText="0" indent="0" justifyLastLine="0" shrinkToFit="0" readingOrder="0"/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rgb="FF000000"/>
        </left>
        <right/>
        <top/>
        <bottom style="thin">
          <color rgb="FF000000"/>
        </bottom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numFmt numFmtId="164" formatCode="m/d/yyyy"/>
      <alignment horizontal="center" vertical="bottom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/>
        <bottom style="thin">
          <color rgb="FF000000"/>
        </bottom>
      </border>
    </dxf>
    <dxf>
      <border>
        <top style="thin">
          <color rgb="FF000000"/>
        </top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/>
    </dxf>
    <dxf>
      <border>
        <bottom style="thin">
          <color rgb="FF000000"/>
        </bottom>
      </border>
    </dxf>
    <dxf>
      <fill>
        <patternFill patternType="solid">
          <fgColor indexed="64"/>
          <bgColor rgb="FFFFFF00"/>
        </patternFill>
      </fill>
      <alignment horizont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AMBUJACEM vs INOX vs NDTV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AMBUJACEM 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Sheet1!$AM$2:$AM$248</c:f>
              <c:numCache>
                <c:formatCode>m/d/yyyy</c:formatCode>
                <c:ptCount val="247"/>
                <c:pt idx="0">
                  <c:v>44515</c:v>
                </c:pt>
                <c:pt idx="1">
                  <c:v>44516</c:v>
                </c:pt>
                <c:pt idx="2">
                  <c:v>44517</c:v>
                </c:pt>
                <c:pt idx="3">
                  <c:v>44518</c:v>
                </c:pt>
                <c:pt idx="4">
                  <c:v>44522</c:v>
                </c:pt>
                <c:pt idx="5">
                  <c:v>44523</c:v>
                </c:pt>
                <c:pt idx="6">
                  <c:v>44524</c:v>
                </c:pt>
                <c:pt idx="7">
                  <c:v>44525</c:v>
                </c:pt>
                <c:pt idx="8">
                  <c:v>44526</c:v>
                </c:pt>
                <c:pt idx="9">
                  <c:v>44529</c:v>
                </c:pt>
                <c:pt idx="10">
                  <c:v>44530</c:v>
                </c:pt>
                <c:pt idx="11">
                  <c:v>44531</c:v>
                </c:pt>
                <c:pt idx="12">
                  <c:v>44532</c:v>
                </c:pt>
                <c:pt idx="13">
                  <c:v>44533</c:v>
                </c:pt>
                <c:pt idx="14">
                  <c:v>44536</c:v>
                </c:pt>
                <c:pt idx="15">
                  <c:v>44537</c:v>
                </c:pt>
                <c:pt idx="16">
                  <c:v>44538</c:v>
                </c:pt>
                <c:pt idx="17">
                  <c:v>44539</c:v>
                </c:pt>
                <c:pt idx="18">
                  <c:v>44540</c:v>
                </c:pt>
                <c:pt idx="19">
                  <c:v>44543</c:v>
                </c:pt>
                <c:pt idx="20">
                  <c:v>44544</c:v>
                </c:pt>
                <c:pt idx="21">
                  <c:v>44545</c:v>
                </c:pt>
                <c:pt idx="22">
                  <c:v>44546</c:v>
                </c:pt>
                <c:pt idx="23">
                  <c:v>44547</c:v>
                </c:pt>
                <c:pt idx="24">
                  <c:v>44550</c:v>
                </c:pt>
                <c:pt idx="25">
                  <c:v>44551</c:v>
                </c:pt>
                <c:pt idx="26">
                  <c:v>44552</c:v>
                </c:pt>
                <c:pt idx="27">
                  <c:v>44553</c:v>
                </c:pt>
                <c:pt idx="28">
                  <c:v>44554</c:v>
                </c:pt>
                <c:pt idx="29">
                  <c:v>44557</c:v>
                </c:pt>
                <c:pt idx="30">
                  <c:v>44558</c:v>
                </c:pt>
                <c:pt idx="31">
                  <c:v>44559</c:v>
                </c:pt>
                <c:pt idx="32">
                  <c:v>44560</c:v>
                </c:pt>
                <c:pt idx="33">
                  <c:v>44561</c:v>
                </c:pt>
                <c:pt idx="34">
                  <c:v>44564</c:v>
                </c:pt>
                <c:pt idx="35">
                  <c:v>44565</c:v>
                </c:pt>
                <c:pt idx="36">
                  <c:v>44566</c:v>
                </c:pt>
                <c:pt idx="37">
                  <c:v>44567</c:v>
                </c:pt>
                <c:pt idx="38">
                  <c:v>44568</c:v>
                </c:pt>
                <c:pt idx="39">
                  <c:v>44571</c:v>
                </c:pt>
                <c:pt idx="40">
                  <c:v>44572</c:v>
                </c:pt>
                <c:pt idx="41">
                  <c:v>44573</c:v>
                </c:pt>
                <c:pt idx="42">
                  <c:v>44574</c:v>
                </c:pt>
                <c:pt idx="43">
                  <c:v>44575</c:v>
                </c:pt>
                <c:pt idx="44">
                  <c:v>44578</c:v>
                </c:pt>
                <c:pt idx="45">
                  <c:v>44579</c:v>
                </c:pt>
                <c:pt idx="46">
                  <c:v>44580</c:v>
                </c:pt>
                <c:pt idx="47">
                  <c:v>44581</c:v>
                </c:pt>
                <c:pt idx="48">
                  <c:v>44582</c:v>
                </c:pt>
                <c:pt idx="49">
                  <c:v>44585</c:v>
                </c:pt>
                <c:pt idx="50">
                  <c:v>44586</c:v>
                </c:pt>
                <c:pt idx="51">
                  <c:v>44588</c:v>
                </c:pt>
                <c:pt idx="52">
                  <c:v>44589</c:v>
                </c:pt>
                <c:pt idx="53">
                  <c:v>44592</c:v>
                </c:pt>
                <c:pt idx="54">
                  <c:v>44593</c:v>
                </c:pt>
                <c:pt idx="55">
                  <c:v>44594</c:v>
                </c:pt>
                <c:pt idx="56">
                  <c:v>44595</c:v>
                </c:pt>
                <c:pt idx="57">
                  <c:v>44596</c:v>
                </c:pt>
                <c:pt idx="58">
                  <c:v>44599</c:v>
                </c:pt>
                <c:pt idx="59">
                  <c:v>44600</c:v>
                </c:pt>
                <c:pt idx="60">
                  <c:v>44601</c:v>
                </c:pt>
                <c:pt idx="61">
                  <c:v>44602</c:v>
                </c:pt>
                <c:pt idx="62">
                  <c:v>44603</c:v>
                </c:pt>
                <c:pt idx="63">
                  <c:v>44606</c:v>
                </c:pt>
                <c:pt idx="64">
                  <c:v>44607</c:v>
                </c:pt>
                <c:pt idx="65">
                  <c:v>44608</c:v>
                </c:pt>
                <c:pt idx="66">
                  <c:v>44609</c:v>
                </c:pt>
                <c:pt idx="67">
                  <c:v>44610</c:v>
                </c:pt>
                <c:pt idx="68">
                  <c:v>44613</c:v>
                </c:pt>
                <c:pt idx="69">
                  <c:v>44614</c:v>
                </c:pt>
                <c:pt idx="70">
                  <c:v>44615</c:v>
                </c:pt>
                <c:pt idx="71">
                  <c:v>44616</c:v>
                </c:pt>
                <c:pt idx="72">
                  <c:v>44617</c:v>
                </c:pt>
                <c:pt idx="73">
                  <c:v>44620</c:v>
                </c:pt>
                <c:pt idx="74">
                  <c:v>44622</c:v>
                </c:pt>
                <c:pt idx="75">
                  <c:v>44623</c:v>
                </c:pt>
                <c:pt idx="76">
                  <c:v>44624</c:v>
                </c:pt>
                <c:pt idx="77">
                  <c:v>44627</c:v>
                </c:pt>
                <c:pt idx="78">
                  <c:v>44628</c:v>
                </c:pt>
                <c:pt idx="79">
                  <c:v>44629</c:v>
                </c:pt>
                <c:pt idx="80">
                  <c:v>44630</c:v>
                </c:pt>
                <c:pt idx="81">
                  <c:v>44631</c:v>
                </c:pt>
                <c:pt idx="82">
                  <c:v>44634</c:v>
                </c:pt>
                <c:pt idx="83">
                  <c:v>44635</c:v>
                </c:pt>
                <c:pt idx="84">
                  <c:v>44636</c:v>
                </c:pt>
                <c:pt idx="85">
                  <c:v>44637</c:v>
                </c:pt>
                <c:pt idx="86">
                  <c:v>44641</c:v>
                </c:pt>
                <c:pt idx="87">
                  <c:v>44642</c:v>
                </c:pt>
                <c:pt idx="88">
                  <c:v>44643</c:v>
                </c:pt>
                <c:pt idx="89">
                  <c:v>44644</c:v>
                </c:pt>
                <c:pt idx="90">
                  <c:v>44645</c:v>
                </c:pt>
                <c:pt idx="91">
                  <c:v>44648</c:v>
                </c:pt>
                <c:pt idx="92">
                  <c:v>44649</c:v>
                </c:pt>
                <c:pt idx="93">
                  <c:v>44650</c:v>
                </c:pt>
                <c:pt idx="94">
                  <c:v>44651</c:v>
                </c:pt>
                <c:pt idx="95">
                  <c:v>44652</c:v>
                </c:pt>
                <c:pt idx="96">
                  <c:v>44655</c:v>
                </c:pt>
                <c:pt idx="97">
                  <c:v>44656</c:v>
                </c:pt>
                <c:pt idx="98">
                  <c:v>44657</c:v>
                </c:pt>
                <c:pt idx="99">
                  <c:v>44658</c:v>
                </c:pt>
                <c:pt idx="100">
                  <c:v>44659</c:v>
                </c:pt>
                <c:pt idx="101">
                  <c:v>44662</c:v>
                </c:pt>
                <c:pt idx="102">
                  <c:v>44663</c:v>
                </c:pt>
                <c:pt idx="103">
                  <c:v>44664</c:v>
                </c:pt>
                <c:pt idx="104">
                  <c:v>44669</c:v>
                </c:pt>
                <c:pt idx="105">
                  <c:v>44670</c:v>
                </c:pt>
                <c:pt idx="106">
                  <c:v>44671</c:v>
                </c:pt>
                <c:pt idx="107">
                  <c:v>44672</c:v>
                </c:pt>
                <c:pt idx="108">
                  <c:v>44673</c:v>
                </c:pt>
                <c:pt idx="109">
                  <c:v>44676</c:v>
                </c:pt>
                <c:pt idx="110">
                  <c:v>44677</c:v>
                </c:pt>
                <c:pt idx="111">
                  <c:v>44678</c:v>
                </c:pt>
                <c:pt idx="112">
                  <c:v>44679</c:v>
                </c:pt>
                <c:pt idx="113">
                  <c:v>44680</c:v>
                </c:pt>
                <c:pt idx="114">
                  <c:v>44683</c:v>
                </c:pt>
                <c:pt idx="115">
                  <c:v>44685</c:v>
                </c:pt>
                <c:pt idx="116">
                  <c:v>44686</c:v>
                </c:pt>
                <c:pt idx="117">
                  <c:v>44687</c:v>
                </c:pt>
                <c:pt idx="118">
                  <c:v>44690</c:v>
                </c:pt>
                <c:pt idx="119">
                  <c:v>44691</c:v>
                </c:pt>
                <c:pt idx="120">
                  <c:v>44692</c:v>
                </c:pt>
                <c:pt idx="121">
                  <c:v>44693</c:v>
                </c:pt>
                <c:pt idx="122">
                  <c:v>44694</c:v>
                </c:pt>
                <c:pt idx="123">
                  <c:v>44697</c:v>
                </c:pt>
                <c:pt idx="124">
                  <c:v>44698</c:v>
                </c:pt>
                <c:pt idx="125">
                  <c:v>44699</c:v>
                </c:pt>
                <c:pt idx="126">
                  <c:v>44700</c:v>
                </c:pt>
                <c:pt idx="127">
                  <c:v>44701</c:v>
                </c:pt>
                <c:pt idx="128">
                  <c:v>44704</c:v>
                </c:pt>
                <c:pt idx="129">
                  <c:v>44705</c:v>
                </c:pt>
                <c:pt idx="130">
                  <c:v>44706</c:v>
                </c:pt>
                <c:pt idx="131">
                  <c:v>44707</c:v>
                </c:pt>
                <c:pt idx="132">
                  <c:v>44708</c:v>
                </c:pt>
                <c:pt idx="133">
                  <c:v>44711</c:v>
                </c:pt>
                <c:pt idx="134">
                  <c:v>44712</c:v>
                </c:pt>
                <c:pt idx="135">
                  <c:v>44713</c:v>
                </c:pt>
                <c:pt idx="136">
                  <c:v>44714</c:v>
                </c:pt>
                <c:pt idx="137">
                  <c:v>44715</c:v>
                </c:pt>
                <c:pt idx="138">
                  <c:v>44718</c:v>
                </c:pt>
                <c:pt idx="139">
                  <c:v>44719</c:v>
                </c:pt>
                <c:pt idx="140">
                  <c:v>44720</c:v>
                </c:pt>
                <c:pt idx="141">
                  <c:v>44721</c:v>
                </c:pt>
                <c:pt idx="142">
                  <c:v>44722</c:v>
                </c:pt>
                <c:pt idx="143">
                  <c:v>44725</c:v>
                </c:pt>
                <c:pt idx="144">
                  <c:v>44726</c:v>
                </c:pt>
                <c:pt idx="145">
                  <c:v>44727</c:v>
                </c:pt>
                <c:pt idx="146">
                  <c:v>44728</c:v>
                </c:pt>
                <c:pt idx="147">
                  <c:v>44729</c:v>
                </c:pt>
                <c:pt idx="148">
                  <c:v>44732</c:v>
                </c:pt>
                <c:pt idx="149">
                  <c:v>44733</c:v>
                </c:pt>
                <c:pt idx="150">
                  <c:v>44734</c:v>
                </c:pt>
                <c:pt idx="151">
                  <c:v>44735</c:v>
                </c:pt>
                <c:pt idx="152">
                  <c:v>44736</c:v>
                </c:pt>
                <c:pt idx="153">
                  <c:v>44739</c:v>
                </c:pt>
                <c:pt idx="154">
                  <c:v>44740</c:v>
                </c:pt>
                <c:pt idx="155">
                  <c:v>44741</c:v>
                </c:pt>
                <c:pt idx="156">
                  <c:v>44742</c:v>
                </c:pt>
                <c:pt idx="157">
                  <c:v>44743</c:v>
                </c:pt>
                <c:pt idx="158">
                  <c:v>44746</c:v>
                </c:pt>
                <c:pt idx="159">
                  <c:v>44747</c:v>
                </c:pt>
                <c:pt idx="160">
                  <c:v>44748</c:v>
                </c:pt>
                <c:pt idx="161">
                  <c:v>44749</c:v>
                </c:pt>
                <c:pt idx="162">
                  <c:v>44750</c:v>
                </c:pt>
                <c:pt idx="163">
                  <c:v>44753</c:v>
                </c:pt>
                <c:pt idx="164">
                  <c:v>44754</c:v>
                </c:pt>
                <c:pt idx="165">
                  <c:v>44755</c:v>
                </c:pt>
                <c:pt idx="166">
                  <c:v>44756</c:v>
                </c:pt>
                <c:pt idx="167">
                  <c:v>44757</c:v>
                </c:pt>
                <c:pt idx="168">
                  <c:v>44760</c:v>
                </c:pt>
                <c:pt idx="169">
                  <c:v>44761</c:v>
                </c:pt>
                <c:pt idx="170">
                  <c:v>44762</c:v>
                </c:pt>
                <c:pt idx="171">
                  <c:v>44763</c:v>
                </c:pt>
                <c:pt idx="172">
                  <c:v>44764</c:v>
                </c:pt>
                <c:pt idx="173">
                  <c:v>44767</c:v>
                </c:pt>
                <c:pt idx="174">
                  <c:v>44768</c:v>
                </c:pt>
                <c:pt idx="175">
                  <c:v>44769</c:v>
                </c:pt>
                <c:pt idx="176">
                  <c:v>44770</c:v>
                </c:pt>
                <c:pt idx="177">
                  <c:v>44771</c:v>
                </c:pt>
                <c:pt idx="178">
                  <c:v>44774</c:v>
                </c:pt>
                <c:pt idx="179">
                  <c:v>44775</c:v>
                </c:pt>
                <c:pt idx="180">
                  <c:v>44776</c:v>
                </c:pt>
                <c:pt idx="181">
                  <c:v>44777</c:v>
                </c:pt>
                <c:pt idx="182">
                  <c:v>44778</c:v>
                </c:pt>
                <c:pt idx="183">
                  <c:v>44781</c:v>
                </c:pt>
                <c:pt idx="184">
                  <c:v>44783</c:v>
                </c:pt>
                <c:pt idx="185">
                  <c:v>44784</c:v>
                </c:pt>
                <c:pt idx="186">
                  <c:v>44785</c:v>
                </c:pt>
                <c:pt idx="187">
                  <c:v>44789</c:v>
                </c:pt>
                <c:pt idx="188">
                  <c:v>44790</c:v>
                </c:pt>
                <c:pt idx="189">
                  <c:v>44791</c:v>
                </c:pt>
                <c:pt idx="190">
                  <c:v>44792</c:v>
                </c:pt>
                <c:pt idx="191">
                  <c:v>44795</c:v>
                </c:pt>
                <c:pt idx="192">
                  <c:v>44796</c:v>
                </c:pt>
                <c:pt idx="193">
                  <c:v>44797</c:v>
                </c:pt>
                <c:pt idx="194">
                  <c:v>44798</c:v>
                </c:pt>
                <c:pt idx="195">
                  <c:v>44799</c:v>
                </c:pt>
                <c:pt idx="196">
                  <c:v>44802</c:v>
                </c:pt>
                <c:pt idx="197">
                  <c:v>44803</c:v>
                </c:pt>
                <c:pt idx="198">
                  <c:v>44805</c:v>
                </c:pt>
                <c:pt idx="199">
                  <c:v>44806</c:v>
                </c:pt>
                <c:pt idx="200">
                  <c:v>44809</c:v>
                </c:pt>
                <c:pt idx="201">
                  <c:v>44810</c:v>
                </c:pt>
                <c:pt idx="202">
                  <c:v>44811</c:v>
                </c:pt>
                <c:pt idx="203">
                  <c:v>44812</c:v>
                </c:pt>
                <c:pt idx="204">
                  <c:v>44813</c:v>
                </c:pt>
                <c:pt idx="205">
                  <c:v>44816</c:v>
                </c:pt>
                <c:pt idx="206">
                  <c:v>44817</c:v>
                </c:pt>
                <c:pt idx="207">
                  <c:v>44818</c:v>
                </c:pt>
                <c:pt idx="208">
                  <c:v>44819</c:v>
                </c:pt>
                <c:pt idx="209">
                  <c:v>44820</c:v>
                </c:pt>
                <c:pt idx="210">
                  <c:v>44823</c:v>
                </c:pt>
                <c:pt idx="211">
                  <c:v>44824</c:v>
                </c:pt>
                <c:pt idx="212">
                  <c:v>44825</c:v>
                </c:pt>
                <c:pt idx="213">
                  <c:v>44826</c:v>
                </c:pt>
                <c:pt idx="214">
                  <c:v>44827</c:v>
                </c:pt>
                <c:pt idx="215">
                  <c:v>44830</c:v>
                </c:pt>
                <c:pt idx="216">
                  <c:v>44831</c:v>
                </c:pt>
                <c:pt idx="217">
                  <c:v>44832</c:v>
                </c:pt>
                <c:pt idx="218">
                  <c:v>44833</c:v>
                </c:pt>
                <c:pt idx="219">
                  <c:v>44834</c:v>
                </c:pt>
                <c:pt idx="220">
                  <c:v>44837</c:v>
                </c:pt>
                <c:pt idx="221">
                  <c:v>44838</c:v>
                </c:pt>
                <c:pt idx="222">
                  <c:v>44840</c:v>
                </c:pt>
                <c:pt idx="223">
                  <c:v>44841</c:v>
                </c:pt>
                <c:pt idx="224">
                  <c:v>44844</c:v>
                </c:pt>
                <c:pt idx="225">
                  <c:v>44845</c:v>
                </c:pt>
                <c:pt idx="226">
                  <c:v>44846</c:v>
                </c:pt>
                <c:pt idx="227">
                  <c:v>44847</c:v>
                </c:pt>
                <c:pt idx="228">
                  <c:v>44848</c:v>
                </c:pt>
                <c:pt idx="229">
                  <c:v>44851</c:v>
                </c:pt>
                <c:pt idx="230">
                  <c:v>44852</c:v>
                </c:pt>
                <c:pt idx="231">
                  <c:v>44853</c:v>
                </c:pt>
                <c:pt idx="232">
                  <c:v>44854</c:v>
                </c:pt>
                <c:pt idx="233">
                  <c:v>44855</c:v>
                </c:pt>
                <c:pt idx="234">
                  <c:v>44858</c:v>
                </c:pt>
                <c:pt idx="235">
                  <c:v>44859</c:v>
                </c:pt>
                <c:pt idx="236">
                  <c:v>44861</c:v>
                </c:pt>
                <c:pt idx="237">
                  <c:v>44862</c:v>
                </c:pt>
                <c:pt idx="238">
                  <c:v>44865</c:v>
                </c:pt>
                <c:pt idx="239">
                  <c:v>44866</c:v>
                </c:pt>
                <c:pt idx="240">
                  <c:v>44867</c:v>
                </c:pt>
                <c:pt idx="241">
                  <c:v>44868</c:v>
                </c:pt>
                <c:pt idx="242">
                  <c:v>44869</c:v>
                </c:pt>
                <c:pt idx="243">
                  <c:v>44872</c:v>
                </c:pt>
                <c:pt idx="244">
                  <c:v>44874</c:v>
                </c:pt>
                <c:pt idx="245">
                  <c:v>44875</c:v>
                </c:pt>
                <c:pt idx="246">
                  <c:v>44876</c:v>
                </c:pt>
              </c:numCache>
            </c:numRef>
          </c:cat>
          <c:val>
            <c:numRef>
              <c:f>Sheet1!$AN$2:$AN$248</c:f>
              <c:numCache>
                <c:formatCode>General</c:formatCode>
                <c:ptCount val="247"/>
                <c:pt idx="0">
                  <c:v>412.47540300000003</c:v>
                </c:pt>
                <c:pt idx="1">
                  <c:v>401.26388500000002</c:v>
                </c:pt>
                <c:pt idx="2">
                  <c:v>400.62744099999998</c:v>
                </c:pt>
                <c:pt idx="3">
                  <c:v>392.500336</c:v>
                </c:pt>
                <c:pt idx="4">
                  <c:v>380.60342400000002</c:v>
                </c:pt>
                <c:pt idx="5">
                  <c:v>387.55551100000002</c:v>
                </c:pt>
                <c:pt idx="6">
                  <c:v>385.30343599999998</c:v>
                </c:pt>
                <c:pt idx="7">
                  <c:v>382.46383700000001</c:v>
                </c:pt>
                <c:pt idx="8">
                  <c:v>364.59399400000001</c:v>
                </c:pt>
                <c:pt idx="9">
                  <c:v>361.46063199999998</c:v>
                </c:pt>
                <c:pt idx="10">
                  <c:v>366.79711900000001</c:v>
                </c:pt>
                <c:pt idx="11">
                  <c:v>363.66375699999998</c:v>
                </c:pt>
                <c:pt idx="12">
                  <c:v>369.48983800000002</c:v>
                </c:pt>
                <c:pt idx="13">
                  <c:v>368.75546300000002</c:v>
                </c:pt>
                <c:pt idx="14">
                  <c:v>362.43978900000002</c:v>
                </c:pt>
                <c:pt idx="15">
                  <c:v>364.985657</c:v>
                </c:pt>
                <c:pt idx="16">
                  <c:v>369.09817500000003</c:v>
                </c:pt>
                <c:pt idx="17">
                  <c:v>369.68563799999998</c:v>
                </c:pt>
                <c:pt idx="18">
                  <c:v>369.783569</c:v>
                </c:pt>
                <c:pt idx="19">
                  <c:v>371.93777499999999</c:v>
                </c:pt>
                <c:pt idx="20">
                  <c:v>370.66482500000001</c:v>
                </c:pt>
                <c:pt idx="21">
                  <c:v>371.00753800000001</c:v>
                </c:pt>
                <c:pt idx="22">
                  <c:v>367.87420700000001</c:v>
                </c:pt>
                <c:pt idx="23">
                  <c:v>360.92208900000003</c:v>
                </c:pt>
                <c:pt idx="24">
                  <c:v>343.003265</c:v>
                </c:pt>
                <c:pt idx="25">
                  <c:v>353.92105099999998</c:v>
                </c:pt>
                <c:pt idx="26">
                  <c:v>356.17312600000002</c:v>
                </c:pt>
                <c:pt idx="27">
                  <c:v>361.70541400000002</c:v>
                </c:pt>
                <c:pt idx="28">
                  <c:v>360.23666400000002</c:v>
                </c:pt>
                <c:pt idx="29">
                  <c:v>362.243988</c:v>
                </c:pt>
                <c:pt idx="30">
                  <c:v>372.28048699999999</c:v>
                </c:pt>
                <c:pt idx="31">
                  <c:v>367.97210699999999</c:v>
                </c:pt>
                <c:pt idx="32">
                  <c:v>363.22314499999999</c:v>
                </c:pt>
                <c:pt idx="33">
                  <c:v>369.63671900000003</c:v>
                </c:pt>
                <c:pt idx="34">
                  <c:v>378.93881199999998</c:v>
                </c:pt>
                <c:pt idx="35">
                  <c:v>382.31698599999999</c:v>
                </c:pt>
                <c:pt idx="36">
                  <c:v>385.49926799999997</c:v>
                </c:pt>
                <c:pt idx="37">
                  <c:v>378.98776199999998</c:v>
                </c:pt>
                <c:pt idx="38">
                  <c:v>388.97531099999998</c:v>
                </c:pt>
                <c:pt idx="39">
                  <c:v>391.031586</c:v>
                </c:pt>
                <c:pt idx="40">
                  <c:v>389.36697400000003</c:v>
                </c:pt>
                <c:pt idx="41">
                  <c:v>389.61175500000002</c:v>
                </c:pt>
                <c:pt idx="42">
                  <c:v>388.14300500000002</c:v>
                </c:pt>
                <c:pt idx="43">
                  <c:v>394.31179800000001</c:v>
                </c:pt>
                <c:pt idx="44">
                  <c:v>399.305542</c:v>
                </c:pt>
                <c:pt idx="45">
                  <c:v>372.72109999999998</c:v>
                </c:pt>
                <c:pt idx="46">
                  <c:v>367.041901</c:v>
                </c:pt>
                <c:pt idx="47">
                  <c:v>367.28671300000002</c:v>
                </c:pt>
                <c:pt idx="48">
                  <c:v>360.97103900000002</c:v>
                </c:pt>
                <c:pt idx="49">
                  <c:v>345.50018299999999</c:v>
                </c:pt>
                <c:pt idx="50">
                  <c:v>344.17828400000002</c:v>
                </c:pt>
                <c:pt idx="51">
                  <c:v>344.32516500000003</c:v>
                </c:pt>
                <c:pt idx="52">
                  <c:v>353.18667599999998</c:v>
                </c:pt>
                <c:pt idx="53">
                  <c:v>357.54394500000001</c:v>
                </c:pt>
                <c:pt idx="54">
                  <c:v>372.47628800000001</c:v>
                </c:pt>
                <c:pt idx="55">
                  <c:v>372.08462500000002</c:v>
                </c:pt>
                <c:pt idx="56">
                  <c:v>373.94503800000001</c:v>
                </c:pt>
                <c:pt idx="57">
                  <c:v>372.47628800000001</c:v>
                </c:pt>
                <c:pt idx="58">
                  <c:v>374.67941300000001</c:v>
                </c:pt>
                <c:pt idx="59">
                  <c:v>368.46170000000001</c:v>
                </c:pt>
                <c:pt idx="60">
                  <c:v>374.82629400000002</c:v>
                </c:pt>
                <c:pt idx="61">
                  <c:v>367.041901</c:v>
                </c:pt>
                <c:pt idx="62">
                  <c:v>360.23666400000002</c:v>
                </c:pt>
                <c:pt idx="63">
                  <c:v>347.70330799999999</c:v>
                </c:pt>
                <c:pt idx="64">
                  <c:v>355.97726399999999</c:v>
                </c:pt>
                <c:pt idx="65">
                  <c:v>353.18667599999998</c:v>
                </c:pt>
                <c:pt idx="66">
                  <c:v>352.30538899999999</c:v>
                </c:pt>
                <c:pt idx="67">
                  <c:v>331.30221599999999</c:v>
                </c:pt>
                <c:pt idx="68">
                  <c:v>331.49801600000001</c:v>
                </c:pt>
                <c:pt idx="69">
                  <c:v>330.32302900000002</c:v>
                </c:pt>
                <c:pt idx="70">
                  <c:v>324.05636600000003</c:v>
                </c:pt>
                <c:pt idx="71">
                  <c:v>300.55627399999997</c:v>
                </c:pt>
                <c:pt idx="72">
                  <c:v>302.26980600000002</c:v>
                </c:pt>
                <c:pt idx="73">
                  <c:v>307.70419299999998</c:v>
                </c:pt>
                <c:pt idx="74">
                  <c:v>297.81457499999999</c:v>
                </c:pt>
                <c:pt idx="75">
                  <c:v>284.15518200000002</c:v>
                </c:pt>
                <c:pt idx="76">
                  <c:v>286.505157</c:v>
                </c:pt>
                <c:pt idx="77">
                  <c:v>275.34265099999999</c:v>
                </c:pt>
                <c:pt idx="78">
                  <c:v>277.00720200000001</c:v>
                </c:pt>
                <c:pt idx="79">
                  <c:v>285.574951</c:v>
                </c:pt>
                <c:pt idx="80">
                  <c:v>287.09268200000002</c:v>
                </c:pt>
                <c:pt idx="81">
                  <c:v>287.33746300000001</c:v>
                </c:pt>
                <c:pt idx="82">
                  <c:v>285.13433800000001</c:v>
                </c:pt>
                <c:pt idx="83">
                  <c:v>288.95309400000002</c:v>
                </c:pt>
                <c:pt idx="84">
                  <c:v>302.90628099999998</c:v>
                </c:pt>
                <c:pt idx="85">
                  <c:v>299.82189899999997</c:v>
                </c:pt>
                <c:pt idx="86">
                  <c:v>294.09375</c:v>
                </c:pt>
                <c:pt idx="87">
                  <c:v>294.63226300000002</c:v>
                </c:pt>
                <c:pt idx="88">
                  <c:v>291.64581299999998</c:v>
                </c:pt>
                <c:pt idx="89">
                  <c:v>290.86245700000001</c:v>
                </c:pt>
                <c:pt idx="90">
                  <c:v>291.59683200000001</c:v>
                </c:pt>
                <c:pt idx="91">
                  <c:v>285.72183200000001</c:v>
                </c:pt>
                <c:pt idx="92">
                  <c:v>296.14999399999999</c:v>
                </c:pt>
                <c:pt idx="93">
                  <c:v>303.04998799999998</c:v>
                </c:pt>
                <c:pt idx="94">
                  <c:v>299.25</c:v>
                </c:pt>
                <c:pt idx="95">
                  <c:v>304.95001200000002</c:v>
                </c:pt>
                <c:pt idx="96">
                  <c:v>311.64999399999999</c:v>
                </c:pt>
                <c:pt idx="97">
                  <c:v>316.79998799999998</c:v>
                </c:pt>
                <c:pt idx="98">
                  <c:v>320.70001200000002</c:v>
                </c:pt>
                <c:pt idx="99">
                  <c:v>325.60000600000001</c:v>
                </c:pt>
                <c:pt idx="100">
                  <c:v>337.35000600000001</c:v>
                </c:pt>
                <c:pt idx="101">
                  <c:v>360.20001200000002</c:v>
                </c:pt>
                <c:pt idx="102">
                  <c:v>359.64999399999999</c:v>
                </c:pt>
                <c:pt idx="103">
                  <c:v>369.20001200000002</c:v>
                </c:pt>
                <c:pt idx="104">
                  <c:v>363.39999399999999</c:v>
                </c:pt>
                <c:pt idx="105">
                  <c:v>354.25</c:v>
                </c:pt>
                <c:pt idx="106">
                  <c:v>371.29998799999998</c:v>
                </c:pt>
                <c:pt idx="107">
                  <c:v>377.35000600000001</c:v>
                </c:pt>
                <c:pt idx="108">
                  <c:v>374.20001200000002</c:v>
                </c:pt>
                <c:pt idx="109">
                  <c:v>376.35000600000001</c:v>
                </c:pt>
                <c:pt idx="110">
                  <c:v>385.14999399999999</c:v>
                </c:pt>
                <c:pt idx="111">
                  <c:v>384.54998799999998</c:v>
                </c:pt>
                <c:pt idx="112">
                  <c:v>383.35000600000001</c:v>
                </c:pt>
                <c:pt idx="113">
                  <c:v>372.20001200000002</c:v>
                </c:pt>
                <c:pt idx="114">
                  <c:v>378.14999399999999</c:v>
                </c:pt>
                <c:pt idx="115">
                  <c:v>368.10000600000001</c:v>
                </c:pt>
                <c:pt idx="116">
                  <c:v>366.35000600000001</c:v>
                </c:pt>
                <c:pt idx="117">
                  <c:v>365.39999399999999</c:v>
                </c:pt>
                <c:pt idx="118">
                  <c:v>366.75</c:v>
                </c:pt>
                <c:pt idx="119">
                  <c:v>358.20001200000002</c:v>
                </c:pt>
                <c:pt idx="120">
                  <c:v>359.04998799999998</c:v>
                </c:pt>
                <c:pt idx="121">
                  <c:v>373.54998799999998</c:v>
                </c:pt>
                <c:pt idx="122">
                  <c:v>359.10000600000001</c:v>
                </c:pt>
                <c:pt idx="123">
                  <c:v>368</c:v>
                </c:pt>
                <c:pt idx="124">
                  <c:v>368.79998799999998</c:v>
                </c:pt>
                <c:pt idx="125">
                  <c:v>361.10000600000001</c:v>
                </c:pt>
                <c:pt idx="126">
                  <c:v>364</c:v>
                </c:pt>
                <c:pt idx="127">
                  <c:v>363</c:v>
                </c:pt>
                <c:pt idx="128">
                  <c:v>363.45001200000002</c:v>
                </c:pt>
                <c:pt idx="129">
                  <c:v>361.45001200000002</c:v>
                </c:pt>
                <c:pt idx="130">
                  <c:v>361.70001200000002</c:v>
                </c:pt>
                <c:pt idx="131">
                  <c:v>365.39999399999999</c:v>
                </c:pt>
                <c:pt idx="132">
                  <c:v>366.29998799999998</c:v>
                </c:pt>
                <c:pt idx="133">
                  <c:v>371.54998799999998</c:v>
                </c:pt>
                <c:pt idx="134">
                  <c:v>369.39999399999999</c:v>
                </c:pt>
                <c:pt idx="135">
                  <c:v>371.64999399999999</c:v>
                </c:pt>
                <c:pt idx="136">
                  <c:v>373.5</c:v>
                </c:pt>
                <c:pt idx="137">
                  <c:v>366.89999399999999</c:v>
                </c:pt>
                <c:pt idx="138">
                  <c:v>364.89999399999999</c:v>
                </c:pt>
                <c:pt idx="139">
                  <c:v>363.35000600000001</c:v>
                </c:pt>
                <c:pt idx="140">
                  <c:v>363.04998799999998</c:v>
                </c:pt>
                <c:pt idx="141">
                  <c:v>365.29998799999998</c:v>
                </c:pt>
                <c:pt idx="142">
                  <c:v>365.14999399999999</c:v>
                </c:pt>
                <c:pt idx="143">
                  <c:v>362.70001200000002</c:v>
                </c:pt>
                <c:pt idx="144">
                  <c:v>359.54998799999998</c:v>
                </c:pt>
                <c:pt idx="145">
                  <c:v>361.95001200000002</c:v>
                </c:pt>
                <c:pt idx="146">
                  <c:v>359.39999399999999</c:v>
                </c:pt>
                <c:pt idx="147">
                  <c:v>357.35000600000001</c:v>
                </c:pt>
                <c:pt idx="148">
                  <c:v>357.29998799999998</c:v>
                </c:pt>
                <c:pt idx="149">
                  <c:v>358.89999399999999</c:v>
                </c:pt>
                <c:pt idx="150">
                  <c:v>357.95001200000002</c:v>
                </c:pt>
                <c:pt idx="151">
                  <c:v>358.95001200000002</c:v>
                </c:pt>
                <c:pt idx="152">
                  <c:v>360.60000600000001</c:v>
                </c:pt>
                <c:pt idx="153">
                  <c:v>365.14999399999999</c:v>
                </c:pt>
                <c:pt idx="154">
                  <c:v>366.45001200000002</c:v>
                </c:pt>
                <c:pt idx="155">
                  <c:v>365.5</c:v>
                </c:pt>
                <c:pt idx="156">
                  <c:v>363</c:v>
                </c:pt>
                <c:pt idx="157">
                  <c:v>367.54998799999998</c:v>
                </c:pt>
                <c:pt idx="158">
                  <c:v>368.54998799999998</c:v>
                </c:pt>
                <c:pt idx="159">
                  <c:v>366.64999399999999</c:v>
                </c:pt>
                <c:pt idx="160">
                  <c:v>368.25</c:v>
                </c:pt>
                <c:pt idx="161">
                  <c:v>366.95001200000002</c:v>
                </c:pt>
                <c:pt idx="162">
                  <c:v>368.45001200000002</c:v>
                </c:pt>
                <c:pt idx="163">
                  <c:v>369.20001200000002</c:v>
                </c:pt>
                <c:pt idx="164">
                  <c:v>370.89999399999999</c:v>
                </c:pt>
                <c:pt idx="165">
                  <c:v>371.20001200000002</c:v>
                </c:pt>
                <c:pt idx="166">
                  <c:v>369.89999399999999</c:v>
                </c:pt>
                <c:pt idx="167">
                  <c:v>369.14999399999999</c:v>
                </c:pt>
                <c:pt idx="168">
                  <c:v>370.70001200000002</c:v>
                </c:pt>
                <c:pt idx="169">
                  <c:v>370.95001200000002</c:v>
                </c:pt>
                <c:pt idx="170">
                  <c:v>367.85000600000001</c:v>
                </c:pt>
                <c:pt idx="171">
                  <c:v>370.75</c:v>
                </c:pt>
                <c:pt idx="172">
                  <c:v>372.54998799999998</c:v>
                </c:pt>
                <c:pt idx="173">
                  <c:v>371.14999399999999</c:v>
                </c:pt>
                <c:pt idx="174">
                  <c:v>369.95001200000002</c:v>
                </c:pt>
                <c:pt idx="175">
                  <c:v>370.85000600000001</c:v>
                </c:pt>
                <c:pt idx="176">
                  <c:v>370.85000600000001</c:v>
                </c:pt>
                <c:pt idx="177">
                  <c:v>374.79998799999998</c:v>
                </c:pt>
                <c:pt idx="178">
                  <c:v>375.39999399999999</c:v>
                </c:pt>
                <c:pt idx="179">
                  <c:v>378.64999399999999</c:v>
                </c:pt>
                <c:pt idx="180">
                  <c:v>381.75</c:v>
                </c:pt>
                <c:pt idx="181">
                  <c:v>381.25</c:v>
                </c:pt>
                <c:pt idx="182">
                  <c:v>382.64999399999999</c:v>
                </c:pt>
                <c:pt idx="183">
                  <c:v>380.20001200000002</c:v>
                </c:pt>
                <c:pt idx="184">
                  <c:v>380.04998799999998</c:v>
                </c:pt>
                <c:pt idx="185">
                  <c:v>380.20001200000002</c:v>
                </c:pt>
                <c:pt idx="186">
                  <c:v>384.79998799999998</c:v>
                </c:pt>
                <c:pt idx="187">
                  <c:v>396.10000600000001</c:v>
                </c:pt>
                <c:pt idx="188">
                  <c:v>398.29998799999998</c:v>
                </c:pt>
                <c:pt idx="189">
                  <c:v>409.60000600000001</c:v>
                </c:pt>
                <c:pt idx="190">
                  <c:v>420.45001200000002</c:v>
                </c:pt>
                <c:pt idx="191">
                  <c:v>408</c:v>
                </c:pt>
                <c:pt idx="192">
                  <c:v>405.45001200000002</c:v>
                </c:pt>
                <c:pt idx="193">
                  <c:v>404.14999399999999</c:v>
                </c:pt>
                <c:pt idx="194">
                  <c:v>397.14999399999999</c:v>
                </c:pt>
                <c:pt idx="195">
                  <c:v>402.85000600000001</c:v>
                </c:pt>
                <c:pt idx="196">
                  <c:v>403.45001200000002</c:v>
                </c:pt>
                <c:pt idx="197">
                  <c:v>411.25</c:v>
                </c:pt>
                <c:pt idx="198">
                  <c:v>409.79998799999998</c:v>
                </c:pt>
                <c:pt idx="199">
                  <c:v>415.60000600000001</c:v>
                </c:pt>
                <c:pt idx="200">
                  <c:v>417.95001200000002</c:v>
                </c:pt>
                <c:pt idx="201">
                  <c:v>436.5</c:v>
                </c:pt>
                <c:pt idx="202">
                  <c:v>448.89999399999999</c:v>
                </c:pt>
                <c:pt idx="203">
                  <c:v>461.89999399999999</c:v>
                </c:pt>
                <c:pt idx="204">
                  <c:v>454.70001200000002</c:v>
                </c:pt>
                <c:pt idx="205">
                  <c:v>475.64999399999999</c:v>
                </c:pt>
                <c:pt idx="206">
                  <c:v>486.5</c:v>
                </c:pt>
                <c:pt idx="207">
                  <c:v>524.59997599999997</c:v>
                </c:pt>
                <c:pt idx="208">
                  <c:v>538.75</c:v>
                </c:pt>
                <c:pt idx="209">
                  <c:v>516.70001200000002</c:v>
                </c:pt>
                <c:pt idx="210">
                  <c:v>564.90002400000003</c:v>
                </c:pt>
                <c:pt idx="211">
                  <c:v>574.34997599999997</c:v>
                </c:pt>
                <c:pt idx="212">
                  <c:v>541.34997599999997</c:v>
                </c:pt>
                <c:pt idx="213">
                  <c:v>534.04998799999998</c:v>
                </c:pt>
                <c:pt idx="214">
                  <c:v>539.34997599999997</c:v>
                </c:pt>
                <c:pt idx="215">
                  <c:v>511.20001200000002</c:v>
                </c:pt>
                <c:pt idx="216">
                  <c:v>504.35000600000001</c:v>
                </c:pt>
                <c:pt idx="217">
                  <c:v>500.04998799999998</c:v>
                </c:pt>
                <c:pt idx="218">
                  <c:v>506.35000600000001</c:v>
                </c:pt>
                <c:pt idx="219">
                  <c:v>515.59997599999997</c:v>
                </c:pt>
                <c:pt idx="220">
                  <c:v>488.64999399999999</c:v>
                </c:pt>
                <c:pt idx="221">
                  <c:v>492.20001200000002</c:v>
                </c:pt>
                <c:pt idx="222">
                  <c:v>506.89999399999999</c:v>
                </c:pt>
                <c:pt idx="223">
                  <c:v>521.79998799999998</c:v>
                </c:pt>
                <c:pt idx="224">
                  <c:v>522.65002400000003</c:v>
                </c:pt>
                <c:pt idx="225">
                  <c:v>500.20001200000002</c:v>
                </c:pt>
                <c:pt idx="226">
                  <c:v>505.45001200000002</c:v>
                </c:pt>
                <c:pt idx="227">
                  <c:v>496.85000600000001</c:v>
                </c:pt>
                <c:pt idx="228">
                  <c:v>501.85000600000001</c:v>
                </c:pt>
                <c:pt idx="229">
                  <c:v>520.54998799999998</c:v>
                </c:pt>
                <c:pt idx="230">
                  <c:v>507.85000600000001</c:v>
                </c:pt>
                <c:pt idx="231">
                  <c:v>510.70001200000002</c:v>
                </c:pt>
                <c:pt idx="232">
                  <c:v>517.70001200000002</c:v>
                </c:pt>
                <c:pt idx="233">
                  <c:v>512.59997599999997</c:v>
                </c:pt>
                <c:pt idx="234">
                  <c:v>516.90002400000003</c:v>
                </c:pt>
                <c:pt idx="235">
                  <c:v>513.09997599999997</c:v>
                </c:pt>
                <c:pt idx="236">
                  <c:v>527.59997599999997</c:v>
                </c:pt>
                <c:pt idx="237">
                  <c:v>520.09997599999997</c:v>
                </c:pt>
                <c:pt idx="238">
                  <c:v>532.95001200000002</c:v>
                </c:pt>
                <c:pt idx="239">
                  <c:v>544.04998799999998</c:v>
                </c:pt>
                <c:pt idx="240">
                  <c:v>545</c:v>
                </c:pt>
                <c:pt idx="241">
                  <c:v>539.5</c:v>
                </c:pt>
                <c:pt idx="242">
                  <c:v>558.59997599999997</c:v>
                </c:pt>
                <c:pt idx="243">
                  <c:v>568.09997599999997</c:v>
                </c:pt>
                <c:pt idx="244">
                  <c:v>564.5</c:v>
                </c:pt>
                <c:pt idx="245">
                  <c:v>558.15002400000003</c:v>
                </c:pt>
                <c:pt idx="246">
                  <c:v>557.54998799999998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7-45B1-BE4A-0DD2C6A1396D}"/>
            </c:ext>
          </c:extLst>
        </c:ser>
        <c:ser>
          <c:idx val="1"/>
          <c:order val="1"/>
          <c:tx>
            <c:strRef>
              <c:f>Sheet1!$AO$1</c:f>
              <c:strCache>
                <c:ptCount val="1"/>
                <c:pt idx="0">
                  <c:v>INOX Adj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Sheet1!$AM$2:$AM$248</c:f>
              <c:numCache>
                <c:formatCode>m/d/yyyy</c:formatCode>
                <c:ptCount val="247"/>
                <c:pt idx="0">
                  <c:v>44515</c:v>
                </c:pt>
                <c:pt idx="1">
                  <c:v>44516</c:v>
                </c:pt>
                <c:pt idx="2">
                  <c:v>44517</c:v>
                </c:pt>
                <c:pt idx="3">
                  <c:v>44518</c:v>
                </c:pt>
                <c:pt idx="4">
                  <c:v>44522</c:v>
                </c:pt>
                <c:pt idx="5">
                  <c:v>44523</c:v>
                </c:pt>
                <c:pt idx="6">
                  <c:v>44524</c:v>
                </c:pt>
                <c:pt idx="7">
                  <c:v>44525</c:v>
                </c:pt>
                <c:pt idx="8">
                  <c:v>44526</c:v>
                </c:pt>
                <c:pt idx="9">
                  <c:v>44529</c:v>
                </c:pt>
                <c:pt idx="10">
                  <c:v>44530</c:v>
                </c:pt>
                <c:pt idx="11">
                  <c:v>44531</c:v>
                </c:pt>
                <c:pt idx="12">
                  <c:v>44532</c:v>
                </c:pt>
                <c:pt idx="13">
                  <c:v>44533</c:v>
                </c:pt>
                <c:pt idx="14">
                  <c:v>44536</c:v>
                </c:pt>
                <c:pt idx="15">
                  <c:v>44537</c:v>
                </c:pt>
                <c:pt idx="16">
                  <c:v>44538</c:v>
                </c:pt>
                <c:pt idx="17">
                  <c:v>44539</c:v>
                </c:pt>
                <c:pt idx="18">
                  <c:v>44540</c:v>
                </c:pt>
                <c:pt idx="19">
                  <c:v>44543</c:v>
                </c:pt>
                <c:pt idx="20">
                  <c:v>44544</c:v>
                </c:pt>
                <c:pt idx="21">
                  <c:v>44545</c:v>
                </c:pt>
                <c:pt idx="22">
                  <c:v>44546</c:v>
                </c:pt>
                <c:pt idx="23">
                  <c:v>44547</c:v>
                </c:pt>
                <c:pt idx="24">
                  <c:v>44550</c:v>
                </c:pt>
                <c:pt idx="25">
                  <c:v>44551</c:v>
                </c:pt>
                <c:pt idx="26">
                  <c:v>44552</c:v>
                </c:pt>
                <c:pt idx="27">
                  <c:v>44553</c:v>
                </c:pt>
                <c:pt idx="28">
                  <c:v>44554</c:v>
                </c:pt>
                <c:pt idx="29">
                  <c:v>44557</c:v>
                </c:pt>
                <c:pt idx="30">
                  <c:v>44558</c:v>
                </c:pt>
                <c:pt idx="31">
                  <c:v>44559</c:v>
                </c:pt>
                <c:pt idx="32">
                  <c:v>44560</c:v>
                </c:pt>
                <c:pt idx="33">
                  <c:v>44561</c:v>
                </c:pt>
                <c:pt idx="34">
                  <c:v>44564</c:v>
                </c:pt>
                <c:pt idx="35">
                  <c:v>44565</c:v>
                </c:pt>
                <c:pt idx="36">
                  <c:v>44566</c:v>
                </c:pt>
                <c:pt idx="37">
                  <c:v>44567</c:v>
                </c:pt>
                <c:pt idx="38">
                  <c:v>44568</c:v>
                </c:pt>
                <c:pt idx="39">
                  <c:v>44571</c:v>
                </c:pt>
                <c:pt idx="40">
                  <c:v>44572</c:v>
                </c:pt>
                <c:pt idx="41">
                  <c:v>44573</c:v>
                </c:pt>
                <c:pt idx="42">
                  <c:v>44574</c:v>
                </c:pt>
                <c:pt idx="43">
                  <c:v>44575</c:v>
                </c:pt>
                <c:pt idx="44">
                  <c:v>44578</c:v>
                </c:pt>
                <c:pt idx="45">
                  <c:v>44579</c:v>
                </c:pt>
                <c:pt idx="46">
                  <c:v>44580</c:v>
                </c:pt>
                <c:pt idx="47">
                  <c:v>44581</c:v>
                </c:pt>
                <c:pt idx="48">
                  <c:v>44582</c:v>
                </c:pt>
                <c:pt idx="49">
                  <c:v>44585</c:v>
                </c:pt>
                <c:pt idx="50">
                  <c:v>44586</c:v>
                </c:pt>
                <c:pt idx="51">
                  <c:v>44588</c:v>
                </c:pt>
                <c:pt idx="52">
                  <c:v>44589</c:v>
                </c:pt>
                <c:pt idx="53">
                  <c:v>44592</c:v>
                </c:pt>
                <c:pt idx="54">
                  <c:v>44593</c:v>
                </c:pt>
                <c:pt idx="55">
                  <c:v>44594</c:v>
                </c:pt>
                <c:pt idx="56">
                  <c:v>44595</c:v>
                </c:pt>
                <c:pt idx="57">
                  <c:v>44596</c:v>
                </c:pt>
                <c:pt idx="58">
                  <c:v>44599</c:v>
                </c:pt>
                <c:pt idx="59">
                  <c:v>44600</c:v>
                </c:pt>
                <c:pt idx="60">
                  <c:v>44601</c:v>
                </c:pt>
                <c:pt idx="61">
                  <c:v>44602</c:v>
                </c:pt>
                <c:pt idx="62">
                  <c:v>44603</c:v>
                </c:pt>
                <c:pt idx="63">
                  <c:v>44606</c:v>
                </c:pt>
                <c:pt idx="64">
                  <c:v>44607</c:v>
                </c:pt>
                <c:pt idx="65">
                  <c:v>44608</c:v>
                </c:pt>
                <c:pt idx="66">
                  <c:v>44609</c:v>
                </c:pt>
                <c:pt idx="67">
                  <c:v>44610</c:v>
                </c:pt>
                <c:pt idx="68">
                  <c:v>44613</c:v>
                </c:pt>
                <c:pt idx="69">
                  <c:v>44614</c:v>
                </c:pt>
                <c:pt idx="70">
                  <c:v>44615</c:v>
                </c:pt>
                <c:pt idx="71">
                  <c:v>44616</c:v>
                </c:pt>
                <c:pt idx="72">
                  <c:v>44617</c:v>
                </c:pt>
                <c:pt idx="73">
                  <c:v>44620</c:v>
                </c:pt>
                <c:pt idx="74">
                  <c:v>44622</c:v>
                </c:pt>
                <c:pt idx="75">
                  <c:v>44623</c:v>
                </c:pt>
                <c:pt idx="76">
                  <c:v>44624</c:v>
                </c:pt>
                <c:pt idx="77">
                  <c:v>44627</c:v>
                </c:pt>
                <c:pt idx="78">
                  <c:v>44628</c:v>
                </c:pt>
                <c:pt idx="79">
                  <c:v>44629</c:v>
                </c:pt>
                <c:pt idx="80">
                  <c:v>44630</c:v>
                </c:pt>
                <c:pt idx="81">
                  <c:v>44631</c:v>
                </c:pt>
                <c:pt idx="82">
                  <c:v>44634</c:v>
                </c:pt>
                <c:pt idx="83">
                  <c:v>44635</c:v>
                </c:pt>
                <c:pt idx="84">
                  <c:v>44636</c:v>
                </c:pt>
                <c:pt idx="85">
                  <c:v>44637</c:v>
                </c:pt>
                <c:pt idx="86">
                  <c:v>44641</c:v>
                </c:pt>
                <c:pt idx="87">
                  <c:v>44642</c:v>
                </c:pt>
                <c:pt idx="88">
                  <c:v>44643</c:v>
                </c:pt>
                <c:pt idx="89">
                  <c:v>44644</c:v>
                </c:pt>
                <c:pt idx="90">
                  <c:v>44645</c:v>
                </c:pt>
                <c:pt idx="91">
                  <c:v>44648</c:v>
                </c:pt>
                <c:pt idx="92">
                  <c:v>44649</c:v>
                </c:pt>
                <c:pt idx="93">
                  <c:v>44650</c:v>
                </c:pt>
                <c:pt idx="94">
                  <c:v>44651</c:v>
                </c:pt>
                <c:pt idx="95">
                  <c:v>44652</c:v>
                </c:pt>
                <c:pt idx="96">
                  <c:v>44655</c:v>
                </c:pt>
                <c:pt idx="97">
                  <c:v>44656</c:v>
                </c:pt>
                <c:pt idx="98">
                  <c:v>44657</c:v>
                </c:pt>
                <c:pt idx="99">
                  <c:v>44658</c:v>
                </c:pt>
                <c:pt idx="100">
                  <c:v>44659</c:v>
                </c:pt>
                <c:pt idx="101">
                  <c:v>44662</c:v>
                </c:pt>
                <c:pt idx="102">
                  <c:v>44663</c:v>
                </c:pt>
                <c:pt idx="103">
                  <c:v>44664</c:v>
                </c:pt>
                <c:pt idx="104">
                  <c:v>44669</c:v>
                </c:pt>
                <c:pt idx="105">
                  <c:v>44670</c:v>
                </c:pt>
                <c:pt idx="106">
                  <c:v>44671</c:v>
                </c:pt>
                <c:pt idx="107">
                  <c:v>44672</c:v>
                </c:pt>
                <c:pt idx="108">
                  <c:v>44673</c:v>
                </c:pt>
                <c:pt idx="109">
                  <c:v>44676</c:v>
                </c:pt>
                <c:pt idx="110">
                  <c:v>44677</c:v>
                </c:pt>
                <c:pt idx="111">
                  <c:v>44678</c:v>
                </c:pt>
                <c:pt idx="112">
                  <c:v>44679</c:v>
                </c:pt>
                <c:pt idx="113">
                  <c:v>44680</c:v>
                </c:pt>
                <c:pt idx="114">
                  <c:v>44683</c:v>
                </c:pt>
                <c:pt idx="115">
                  <c:v>44685</c:v>
                </c:pt>
                <c:pt idx="116">
                  <c:v>44686</c:v>
                </c:pt>
                <c:pt idx="117">
                  <c:v>44687</c:v>
                </c:pt>
                <c:pt idx="118">
                  <c:v>44690</c:v>
                </c:pt>
                <c:pt idx="119">
                  <c:v>44691</c:v>
                </c:pt>
                <c:pt idx="120">
                  <c:v>44692</c:v>
                </c:pt>
                <c:pt idx="121">
                  <c:v>44693</c:v>
                </c:pt>
                <c:pt idx="122">
                  <c:v>44694</c:v>
                </c:pt>
                <c:pt idx="123">
                  <c:v>44697</c:v>
                </c:pt>
                <c:pt idx="124">
                  <c:v>44698</c:v>
                </c:pt>
                <c:pt idx="125">
                  <c:v>44699</c:v>
                </c:pt>
                <c:pt idx="126">
                  <c:v>44700</c:v>
                </c:pt>
                <c:pt idx="127">
                  <c:v>44701</c:v>
                </c:pt>
                <c:pt idx="128">
                  <c:v>44704</c:v>
                </c:pt>
                <c:pt idx="129">
                  <c:v>44705</c:v>
                </c:pt>
                <c:pt idx="130">
                  <c:v>44706</c:v>
                </c:pt>
                <c:pt idx="131">
                  <c:v>44707</c:v>
                </c:pt>
                <c:pt idx="132">
                  <c:v>44708</c:v>
                </c:pt>
                <c:pt idx="133">
                  <c:v>44711</c:v>
                </c:pt>
                <c:pt idx="134">
                  <c:v>44712</c:v>
                </c:pt>
                <c:pt idx="135">
                  <c:v>44713</c:v>
                </c:pt>
                <c:pt idx="136">
                  <c:v>44714</c:v>
                </c:pt>
                <c:pt idx="137">
                  <c:v>44715</c:v>
                </c:pt>
                <c:pt idx="138">
                  <c:v>44718</c:v>
                </c:pt>
                <c:pt idx="139">
                  <c:v>44719</c:v>
                </c:pt>
                <c:pt idx="140">
                  <c:v>44720</c:v>
                </c:pt>
                <c:pt idx="141">
                  <c:v>44721</c:v>
                </c:pt>
                <c:pt idx="142">
                  <c:v>44722</c:v>
                </c:pt>
                <c:pt idx="143">
                  <c:v>44725</c:v>
                </c:pt>
                <c:pt idx="144">
                  <c:v>44726</c:v>
                </c:pt>
                <c:pt idx="145">
                  <c:v>44727</c:v>
                </c:pt>
                <c:pt idx="146">
                  <c:v>44728</c:v>
                </c:pt>
                <c:pt idx="147">
                  <c:v>44729</c:v>
                </c:pt>
                <c:pt idx="148">
                  <c:v>44732</c:v>
                </c:pt>
                <c:pt idx="149">
                  <c:v>44733</c:v>
                </c:pt>
                <c:pt idx="150">
                  <c:v>44734</c:v>
                </c:pt>
                <c:pt idx="151">
                  <c:v>44735</c:v>
                </c:pt>
                <c:pt idx="152">
                  <c:v>44736</c:v>
                </c:pt>
                <c:pt idx="153">
                  <c:v>44739</c:v>
                </c:pt>
                <c:pt idx="154">
                  <c:v>44740</c:v>
                </c:pt>
                <c:pt idx="155">
                  <c:v>44741</c:v>
                </c:pt>
                <c:pt idx="156">
                  <c:v>44742</c:v>
                </c:pt>
                <c:pt idx="157">
                  <c:v>44743</c:v>
                </c:pt>
                <c:pt idx="158">
                  <c:v>44746</c:v>
                </c:pt>
                <c:pt idx="159">
                  <c:v>44747</c:v>
                </c:pt>
                <c:pt idx="160">
                  <c:v>44748</c:v>
                </c:pt>
                <c:pt idx="161">
                  <c:v>44749</c:v>
                </c:pt>
                <c:pt idx="162">
                  <c:v>44750</c:v>
                </c:pt>
                <c:pt idx="163">
                  <c:v>44753</c:v>
                </c:pt>
                <c:pt idx="164">
                  <c:v>44754</c:v>
                </c:pt>
                <c:pt idx="165">
                  <c:v>44755</c:v>
                </c:pt>
                <c:pt idx="166">
                  <c:v>44756</c:v>
                </c:pt>
                <c:pt idx="167">
                  <c:v>44757</c:v>
                </c:pt>
                <c:pt idx="168">
                  <c:v>44760</c:v>
                </c:pt>
                <c:pt idx="169">
                  <c:v>44761</c:v>
                </c:pt>
                <c:pt idx="170">
                  <c:v>44762</c:v>
                </c:pt>
                <c:pt idx="171">
                  <c:v>44763</c:v>
                </c:pt>
                <c:pt idx="172">
                  <c:v>44764</c:v>
                </c:pt>
                <c:pt idx="173">
                  <c:v>44767</c:v>
                </c:pt>
                <c:pt idx="174">
                  <c:v>44768</c:v>
                </c:pt>
                <c:pt idx="175">
                  <c:v>44769</c:v>
                </c:pt>
                <c:pt idx="176">
                  <c:v>44770</c:v>
                </c:pt>
                <c:pt idx="177">
                  <c:v>44771</c:v>
                </c:pt>
                <c:pt idx="178">
                  <c:v>44774</c:v>
                </c:pt>
                <c:pt idx="179">
                  <c:v>44775</c:v>
                </c:pt>
                <c:pt idx="180">
                  <c:v>44776</c:v>
                </c:pt>
                <c:pt idx="181">
                  <c:v>44777</c:v>
                </c:pt>
                <c:pt idx="182">
                  <c:v>44778</c:v>
                </c:pt>
                <c:pt idx="183">
                  <c:v>44781</c:v>
                </c:pt>
                <c:pt idx="184">
                  <c:v>44783</c:v>
                </c:pt>
                <c:pt idx="185">
                  <c:v>44784</c:v>
                </c:pt>
                <c:pt idx="186">
                  <c:v>44785</c:v>
                </c:pt>
                <c:pt idx="187">
                  <c:v>44789</c:v>
                </c:pt>
                <c:pt idx="188">
                  <c:v>44790</c:v>
                </c:pt>
                <c:pt idx="189">
                  <c:v>44791</c:v>
                </c:pt>
                <c:pt idx="190">
                  <c:v>44792</c:v>
                </c:pt>
                <c:pt idx="191">
                  <c:v>44795</c:v>
                </c:pt>
                <c:pt idx="192">
                  <c:v>44796</c:v>
                </c:pt>
                <c:pt idx="193">
                  <c:v>44797</c:v>
                </c:pt>
                <c:pt idx="194">
                  <c:v>44798</c:v>
                </c:pt>
                <c:pt idx="195">
                  <c:v>44799</c:v>
                </c:pt>
                <c:pt idx="196">
                  <c:v>44802</c:v>
                </c:pt>
                <c:pt idx="197">
                  <c:v>44803</c:v>
                </c:pt>
                <c:pt idx="198">
                  <c:v>44805</c:v>
                </c:pt>
                <c:pt idx="199">
                  <c:v>44806</c:v>
                </c:pt>
                <c:pt idx="200">
                  <c:v>44809</c:v>
                </c:pt>
                <c:pt idx="201">
                  <c:v>44810</c:v>
                </c:pt>
                <c:pt idx="202">
                  <c:v>44811</c:v>
                </c:pt>
                <c:pt idx="203">
                  <c:v>44812</c:v>
                </c:pt>
                <c:pt idx="204">
                  <c:v>44813</c:v>
                </c:pt>
                <c:pt idx="205">
                  <c:v>44816</c:v>
                </c:pt>
                <c:pt idx="206">
                  <c:v>44817</c:v>
                </c:pt>
                <c:pt idx="207">
                  <c:v>44818</c:v>
                </c:pt>
                <c:pt idx="208">
                  <c:v>44819</c:v>
                </c:pt>
                <c:pt idx="209">
                  <c:v>44820</c:v>
                </c:pt>
                <c:pt idx="210">
                  <c:v>44823</c:v>
                </c:pt>
                <c:pt idx="211">
                  <c:v>44824</c:v>
                </c:pt>
                <c:pt idx="212">
                  <c:v>44825</c:v>
                </c:pt>
                <c:pt idx="213">
                  <c:v>44826</c:v>
                </c:pt>
                <c:pt idx="214">
                  <c:v>44827</c:v>
                </c:pt>
                <c:pt idx="215">
                  <c:v>44830</c:v>
                </c:pt>
                <c:pt idx="216">
                  <c:v>44831</c:v>
                </c:pt>
                <c:pt idx="217">
                  <c:v>44832</c:v>
                </c:pt>
                <c:pt idx="218">
                  <c:v>44833</c:v>
                </c:pt>
                <c:pt idx="219">
                  <c:v>44834</c:v>
                </c:pt>
                <c:pt idx="220">
                  <c:v>44837</c:v>
                </c:pt>
                <c:pt idx="221">
                  <c:v>44838</c:v>
                </c:pt>
                <c:pt idx="222">
                  <c:v>44840</c:v>
                </c:pt>
                <c:pt idx="223">
                  <c:v>44841</c:v>
                </c:pt>
                <c:pt idx="224">
                  <c:v>44844</c:v>
                </c:pt>
                <c:pt idx="225">
                  <c:v>44845</c:v>
                </c:pt>
                <c:pt idx="226">
                  <c:v>44846</c:v>
                </c:pt>
                <c:pt idx="227">
                  <c:v>44847</c:v>
                </c:pt>
                <c:pt idx="228">
                  <c:v>44848</c:v>
                </c:pt>
                <c:pt idx="229">
                  <c:v>44851</c:v>
                </c:pt>
                <c:pt idx="230">
                  <c:v>44852</c:v>
                </c:pt>
                <c:pt idx="231">
                  <c:v>44853</c:v>
                </c:pt>
                <c:pt idx="232">
                  <c:v>44854</c:v>
                </c:pt>
                <c:pt idx="233">
                  <c:v>44855</c:v>
                </c:pt>
                <c:pt idx="234">
                  <c:v>44858</c:v>
                </c:pt>
                <c:pt idx="235">
                  <c:v>44859</c:v>
                </c:pt>
                <c:pt idx="236">
                  <c:v>44861</c:v>
                </c:pt>
                <c:pt idx="237">
                  <c:v>44862</c:v>
                </c:pt>
                <c:pt idx="238">
                  <c:v>44865</c:v>
                </c:pt>
                <c:pt idx="239">
                  <c:v>44866</c:v>
                </c:pt>
                <c:pt idx="240">
                  <c:v>44867</c:v>
                </c:pt>
                <c:pt idx="241">
                  <c:v>44868</c:v>
                </c:pt>
                <c:pt idx="242">
                  <c:v>44869</c:v>
                </c:pt>
                <c:pt idx="243">
                  <c:v>44872</c:v>
                </c:pt>
                <c:pt idx="244">
                  <c:v>44874</c:v>
                </c:pt>
                <c:pt idx="245">
                  <c:v>44875</c:v>
                </c:pt>
                <c:pt idx="246">
                  <c:v>44876</c:v>
                </c:pt>
              </c:numCache>
            </c:numRef>
          </c:cat>
          <c:val>
            <c:numRef>
              <c:f>Sheet1!$AO$2:$AO$248</c:f>
              <c:numCache>
                <c:formatCode>General</c:formatCode>
                <c:ptCount val="247"/>
                <c:pt idx="0">
                  <c:v>424.79998799999998</c:v>
                </c:pt>
                <c:pt idx="1">
                  <c:v>425.95001200000002</c:v>
                </c:pt>
                <c:pt idx="2">
                  <c:v>426.29998799999998</c:v>
                </c:pt>
                <c:pt idx="3">
                  <c:v>418.5</c:v>
                </c:pt>
                <c:pt idx="4">
                  <c:v>398.45001200000002</c:v>
                </c:pt>
                <c:pt idx="5">
                  <c:v>407.54998799999998</c:v>
                </c:pt>
                <c:pt idx="6">
                  <c:v>407</c:v>
                </c:pt>
                <c:pt idx="7">
                  <c:v>414</c:v>
                </c:pt>
                <c:pt idx="8">
                  <c:v>377.29998799999998</c:v>
                </c:pt>
                <c:pt idx="9">
                  <c:v>375.5</c:v>
                </c:pt>
                <c:pt idx="10">
                  <c:v>400.25</c:v>
                </c:pt>
                <c:pt idx="11">
                  <c:v>381.04998799999998</c:v>
                </c:pt>
                <c:pt idx="12">
                  <c:v>364.64999399999999</c:v>
                </c:pt>
                <c:pt idx="13">
                  <c:v>357.35000600000001</c:v>
                </c:pt>
                <c:pt idx="14">
                  <c:v>342.5</c:v>
                </c:pt>
                <c:pt idx="15">
                  <c:v>358.89999399999999</c:v>
                </c:pt>
                <c:pt idx="16">
                  <c:v>391.79998799999998</c:v>
                </c:pt>
                <c:pt idx="17">
                  <c:v>408.79998799999998</c:v>
                </c:pt>
                <c:pt idx="18">
                  <c:v>399.45001200000002</c:v>
                </c:pt>
                <c:pt idx="19">
                  <c:v>393.75</c:v>
                </c:pt>
                <c:pt idx="20">
                  <c:v>409.70001200000002</c:v>
                </c:pt>
                <c:pt idx="21">
                  <c:v>411.35000600000001</c:v>
                </c:pt>
                <c:pt idx="22">
                  <c:v>394.25</c:v>
                </c:pt>
                <c:pt idx="23">
                  <c:v>389.75</c:v>
                </c:pt>
                <c:pt idx="24">
                  <c:v>372.85000600000001</c:v>
                </c:pt>
                <c:pt idx="25">
                  <c:v>381.54998799999998</c:v>
                </c:pt>
                <c:pt idx="26">
                  <c:v>374.60000600000001</c:v>
                </c:pt>
                <c:pt idx="27">
                  <c:v>372.5</c:v>
                </c:pt>
                <c:pt idx="28">
                  <c:v>367.54998799999998</c:v>
                </c:pt>
                <c:pt idx="29">
                  <c:v>351.60000600000001</c:v>
                </c:pt>
                <c:pt idx="30">
                  <c:v>350.70001200000002</c:v>
                </c:pt>
                <c:pt idx="31">
                  <c:v>353.95001200000002</c:v>
                </c:pt>
                <c:pt idx="32">
                  <c:v>352.95001200000002</c:v>
                </c:pt>
                <c:pt idx="33">
                  <c:v>353.35000600000001</c:v>
                </c:pt>
                <c:pt idx="34">
                  <c:v>355.45001200000002</c:v>
                </c:pt>
                <c:pt idx="35">
                  <c:v>355.10000600000001</c:v>
                </c:pt>
                <c:pt idx="36">
                  <c:v>355.25</c:v>
                </c:pt>
                <c:pt idx="37">
                  <c:v>355.70001200000002</c:v>
                </c:pt>
                <c:pt idx="38">
                  <c:v>360.64999399999999</c:v>
                </c:pt>
                <c:pt idx="39">
                  <c:v>368.75</c:v>
                </c:pt>
                <c:pt idx="40">
                  <c:v>370.39999399999999</c:v>
                </c:pt>
                <c:pt idx="41">
                  <c:v>382.75</c:v>
                </c:pt>
                <c:pt idx="42">
                  <c:v>383.29998799999998</c:v>
                </c:pt>
                <c:pt idx="43">
                  <c:v>378.70001200000002</c:v>
                </c:pt>
                <c:pt idx="44">
                  <c:v>380.54998799999998</c:v>
                </c:pt>
                <c:pt idx="45">
                  <c:v>380.10000600000001</c:v>
                </c:pt>
                <c:pt idx="46">
                  <c:v>391.54998799999998</c:v>
                </c:pt>
                <c:pt idx="47">
                  <c:v>384.95001200000002</c:v>
                </c:pt>
                <c:pt idx="48">
                  <c:v>380.25</c:v>
                </c:pt>
                <c:pt idx="49">
                  <c:v>380.60000600000001</c:v>
                </c:pt>
                <c:pt idx="50">
                  <c:v>388.39999399999999</c:v>
                </c:pt>
                <c:pt idx="51">
                  <c:v>391.64999399999999</c:v>
                </c:pt>
                <c:pt idx="52">
                  <c:v>392.35000600000001</c:v>
                </c:pt>
                <c:pt idx="53">
                  <c:v>416.85000600000001</c:v>
                </c:pt>
                <c:pt idx="54">
                  <c:v>433.25</c:v>
                </c:pt>
                <c:pt idx="55">
                  <c:v>433.25</c:v>
                </c:pt>
                <c:pt idx="56">
                  <c:v>414.35000600000001</c:v>
                </c:pt>
                <c:pt idx="57">
                  <c:v>405.95001200000002</c:v>
                </c:pt>
                <c:pt idx="58">
                  <c:v>399.35000600000001</c:v>
                </c:pt>
                <c:pt idx="59">
                  <c:v>394.70001200000002</c:v>
                </c:pt>
                <c:pt idx="60">
                  <c:v>404.5</c:v>
                </c:pt>
                <c:pt idx="61">
                  <c:v>413.45001200000002</c:v>
                </c:pt>
                <c:pt idx="62">
                  <c:v>402.14999399999999</c:v>
                </c:pt>
                <c:pt idx="63">
                  <c:v>392.75</c:v>
                </c:pt>
                <c:pt idx="64">
                  <c:v>407.54998799999998</c:v>
                </c:pt>
                <c:pt idx="65">
                  <c:v>403.85000600000001</c:v>
                </c:pt>
                <c:pt idx="66">
                  <c:v>416.85000600000001</c:v>
                </c:pt>
                <c:pt idx="67">
                  <c:v>413.25</c:v>
                </c:pt>
                <c:pt idx="68">
                  <c:v>406.25</c:v>
                </c:pt>
                <c:pt idx="69">
                  <c:v>401.5</c:v>
                </c:pt>
                <c:pt idx="70">
                  <c:v>403.5</c:v>
                </c:pt>
                <c:pt idx="71">
                  <c:v>390.14999399999999</c:v>
                </c:pt>
                <c:pt idx="72">
                  <c:v>402.60000600000001</c:v>
                </c:pt>
                <c:pt idx="73">
                  <c:v>409.54998799999998</c:v>
                </c:pt>
                <c:pt idx="74">
                  <c:v>407.25</c:v>
                </c:pt>
                <c:pt idx="75">
                  <c:v>417.64999399999999</c:v>
                </c:pt>
                <c:pt idx="76">
                  <c:v>407.5</c:v>
                </c:pt>
                <c:pt idx="77">
                  <c:v>391.35000600000001</c:v>
                </c:pt>
                <c:pt idx="78">
                  <c:v>417</c:v>
                </c:pt>
                <c:pt idx="79">
                  <c:v>416.79998799999998</c:v>
                </c:pt>
                <c:pt idx="80">
                  <c:v>412.5</c:v>
                </c:pt>
                <c:pt idx="81">
                  <c:v>424.64999399999999</c:v>
                </c:pt>
                <c:pt idx="82">
                  <c:v>435.25</c:v>
                </c:pt>
                <c:pt idx="83">
                  <c:v>410.64999399999999</c:v>
                </c:pt>
                <c:pt idx="84">
                  <c:v>408.29998799999998</c:v>
                </c:pt>
                <c:pt idx="85">
                  <c:v>415.70001200000002</c:v>
                </c:pt>
                <c:pt idx="86">
                  <c:v>436.85000600000001</c:v>
                </c:pt>
                <c:pt idx="87">
                  <c:v>442.75</c:v>
                </c:pt>
                <c:pt idx="88">
                  <c:v>449.04998799999998</c:v>
                </c:pt>
                <c:pt idx="89">
                  <c:v>442.70001200000002</c:v>
                </c:pt>
                <c:pt idx="90">
                  <c:v>469.70001200000002</c:v>
                </c:pt>
                <c:pt idx="91">
                  <c:v>522.84997599999997</c:v>
                </c:pt>
                <c:pt idx="92">
                  <c:v>511</c:v>
                </c:pt>
                <c:pt idx="93">
                  <c:v>509.64999399999999</c:v>
                </c:pt>
                <c:pt idx="94">
                  <c:v>529.79998799999998</c:v>
                </c:pt>
                <c:pt idx="95">
                  <c:v>519</c:v>
                </c:pt>
                <c:pt idx="96">
                  <c:v>511.39999399999999</c:v>
                </c:pt>
                <c:pt idx="97">
                  <c:v>515.75</c:v>
                </c:pt>
                <c:pt idx="98">
                  <c:v>514.40002400000003</c:v>
                </c:pt>
                <c:pt idx="99">
                  <c:v>504.29998799999998</c:v>
                </c:pt>
                <c:pt idx="100">
                  <c:v>504.89999399999999</c:v>
                </c:pt>
                <c:pt idx="101">
                  <c:v>508.25</c:v>
                </c:pt>
                <c:pt idx="102">
                  <c:v>515.75</c:v>
                </c:pt>
                <c:pt idx="103">
                  <c:v>516.04998799999998</c:v>
                </c:pt>
                <c:pt idx="104">
                  <c:v>501.04998799999998</c:v>
                </c:pt>
                <c:pt idx="105">
                  <c:v>491.79998799999998</c:v>
                </c:pt>
                <c:pt idx="106">
                  <c:v>496.39999399999999</c:v>
                </c:pt>
                <c:pt idx="107">
                  <c:v>490.54998799999998</c:v>
                </c:pt>
                <c:pt idx="108">
                  <c:v>493.10000600000001</c:v>
                </c:pt>
                <c:pt idx="109">
                  <c:v>489.35000600000001</c:v>
                </c:pt>
                <c:pt idx="110">
                  <c:v>494.04998799999998</c:v>
                </c:pt>
                <c:pt idx="111">
                  <c:v>498.54998799999998</c:v>
                </c:pt>
                <c:pt idx="112">
                  <c:v>504.79998799999998</c:v>
                </c:pt>
                <c:pt idx="113">
                  <c:v>501.20001200000002</c:v>
                </c:pt>
                <c:pt idx="114">
                  <c:v>493.10000600000001</c:v>
                </c:pt>
                <c:pt idx="115">
                  <c:v>477.54998799999998</c:v>
                </c:pt>
                <c:pt idx="116">
                  <c:v>472.04998799999998</c:v>
                </c:pt>
                <c:pt idx="117">
                  <c:v>448.39999399999999</c:v>
                </c:pt>
                <c:pt idx="118">
                  <c:v>451.64999399999999</c:v>
                </c:pt>
                <c:pt idx="119">
                  <c:v>471.60000600000001</c:v>
                </c:pt>
                <c:pt idx="120">
                  <c:v>474.64999399999999</c:v>
                </c:pt>
                <c:pt idx="121">
                  <c:v>463.14999399999999</c:v>
                </c:pt>
                <c:pt idx="122">
                  <c:v>461.39999399999999</c:v>
                </c:pt>
                <c:pt idx="123">
                  <c:v>463.64999399999999</c:v>
                </c:pt>
                <c:pt idx="124">
                  <c:v>472.14999399999999</c:v>
                </c:pt>
                <c:pt idx="125">
                  <c:v>481.20001200000002</c:v>
                </c:pt>
                <c:pt idx="126">
                  <c:v>463.64999399999999</c:v>
                </c:pt>
                <c:pt idx="127">
                  <c:v>493</c:v>
                </c:pt>
                <c:pt idx="128">
                  <c:v>488.64999399999999</c:v>
                </c:pt>
                <c:pt idx="129">
                  <c:v>458.75</c:v>
                </c:pt>
                <c:pt idx="130">
                  <c:v>450.79998799999998</c:v>
                </c:pt>
                <c:pt idx="131">
                  <c:v>465.45001200000002</c:v>
                </c:pt>
                <c:pt idx="132">
                  <c:v>488.60000600000001</c:v>
                </c:pt>
                <c:pt idx="133">
                  <c:v>507</c:v>
                </c:pt>
                <c:pt idx="134">
                  <c:v>503.5</c:v>
                </c:pt>
                <c:pt idx="135">
                  <c:v>494.70001200000002</c:v>
                </c:pt>
                <c:pt idx="136">
                  <c:v>507.20001200000002</c:v>
                </c:pt>
                <c:pt idx="137">
                  <c:v>499.60000600000001</c:v>
                </c:pt>
                <c:pt idx="138">
                  <c:v>476.54998799999998</c:v>
                </c:pt>
                <c:pt idx="139">
                  <c:v>481.10000600000001</c:v>
                </c:pt>
                <c:pt idx="140">
                  <c:v>481.35000600000001</c:v>
                </c:pt>
                <c:pt idx="141">
                  <c:v>480.64999399999999</c:v>
                </c:pt>
                <c:pt idx="142">
                  <c:v>471.79998799999998</c:v>
                </c:pt>
                <c:pt idx="143">
                  <c:v>461.20001200000002</c:v>
                </c:pt>
                <c:pt idx="144">
                  <c:v>473.29998799999998</c:v>
                </c:pt>
                <c:pt idx="145">
                  <c:v>476.25</c:v>
                </c:pt>
                <c:pt idx="146">
                  <c:v>464.64999399999999</c:v>
                </c:pt>
                <c:pt idx="147">
                  <c:v>455.54998799999998</c:v>
                </c:pt>
                <c:pt idx="148">
                  <c:v>457.79998799999998</c:v>
                </c:pt>
                <c:pt idx="149">
                  <c:v>482.29998799999998</c:v>
                </c:pt>
                <c:pt idx="150">
                  <c:v>486.35000600000001</c:v>
                </c:pt>
                <c:pt idx="151">
                  <c:v>494.29998799999998</c:v>
                </c:pt>
                <c:pt idx="152">
                  <c:v>504.04998799999998</c:v>
                </c:pt>
                <c:pt idx="153">
                  <c:v>502.10000600000001</c:v>
                </c:pt>
                <c:pt idx="154">
                  <c:v>507.5</c:v>
                </c:pt>
                <c:pt idx="155">
                  <c:v>507.54998799999998</c:v>
                </c:pt>
                <c:pt idx="156">
                  <c:v>508.45001200000002</c:v>
                </c:pt>
                <c:pt idx="157">
                  <c:v>523.04998799999998</c:v>
                </c:pt>
                <c:pt idx="158">
                  <c:v>518.79998799999998</c:v>
                </c:pt>
                <c:pt idx="159">
                  <c:v>515.75</c:v>
                </c:pt>
                <c:pt idx="160">
                  <c:v>516.95001200000002</c:v>
                </c:pt>
                <c:pt idx="161">
                  <c:v>522.40002400000003</c:v>
                </c:pt>
                <c:pt idx="162">
                  <c:v>525.5</c:v>
                </c:pt>
                <c:pt idx="163">
                  <c:v>528.15002400000003</c:v>
                </c:pt>
                <c:pt idx="164">
                  <c:v>521.95001200000002</c:v>
                </c:pt>
                <c:pt idx="165">
                  <c:v>526.20001200000002</c:v>
                </c:pt>
                <c:pt idx="166">
                  <c:v>528.25</c:v>
                </c:pt>
                <c:pt idx="167">
                  <c:v>534.75</c:v>
                </c:pt>
                <c:pt idx="168">
                  <c:v>534.40002400000003</c:v>
                </c:pt>
                <c:pt idx="169">
                  <c:v>531.45001200000002</c:v>
                </c:pt>
                <c:pt idx="170">
                  <c:v>529.95001200000002</c:v>
                </c:pt>
                <c:pt idx="171">
                  <c:v>540.45001200000002</c:v>
                </c:pt>
                <c:pt idx="172">
                  <c:v>546.40002400000003</c:v>
                </c:pt>
                <c:pt idx="173">
                  <c:v>543.34997599999997</c:v>
                </c:pt>
                <c:pt idx="174">
                  <c:v>550.65002400000003</c:v>
                </c:pt>
                <c:pt idx="175">
                  <c:v>565.59997599999997</c:v>
                </c:pt>
                <c:pt idx="176">
                  <c:v>572.65002400000003</c:v>
                </c:pt>
                <c:pt idx="177">
                  <c:v>590.84997599999997</c:v>
                </c:pt>
                <c:pt idx="178">
                  <c:v>595.90002400000003</c:v>
                </c:pt>
                <c:pt idx="179">
                  <c:v>597.45001200000002</c:v>
                </c:pt>
                <c:pt idx="180">
                  <c:v>603.09997599999997</c:v>
                </c:pt>
                <c:pt idx="181">
                  <c:v>586.70001200000002</c:v>
                </c:pt>
                <c:pt idx="182">
                  <c:v>586.84997599999997</c:v>
                </c:pt>
                <c:pt idx="183">
                  <c:v>588.84997599999997</c:v>
                </c:pt>
                <c:pt idx="184">
                  <c:v>589.59997599999997</c:v>
                </c:pt>
                <c:pt idx="185">
                  <c:v>565.15002400000003</c:v>
                </c:pt>
                <c:pt idx="186">
                  <c:v>549</c:v>
                </c:pt>
                <c:pt idx="187">
                  <c:v>540.5</c:v>
                </c:pt>
                <c:pt idx="188">
                  <c:v>526.09997599999997</c:v>
                </c:pt>
                <c:pt idx="189">
                  <c:v>525.04998799999998</c:v>
                </c:pt>
                <c:pt idx="190">
                  <c:v>493.04998799999998</c:v>
                </c:pt>
                <c:pt idx="191">
                  <c:v>498.85000600000001</c:v>
                </c:pt>
                <c:pt idx="192">
                  <c:v>511.85000600000001</c:v>
                </c:pt>
                <c:pt idx="193">
                  <c:v>509.5</c:v>
                </c:pt>
                <c:pt idx="194">
                  <c:v>504.54998799999998</c:v>
                </c:pt>
                <c:pt idx="195">
                  <c:v>510.64999399999999</c:v>
                </c:pt>
                <c:pt idx="196">
                  <c:v>496.85000600000001</c:v>
                </c:pt>
                <c:pt idx="197">
                  <c:v>505.35000600000001</c:v>
                </c:pt>
                <c:pt idx="198">
                  <c:v>507.25</c:v>
                </c:pt>
                <c:pt idx="199">
                  <c:v>505.29998799999998</c:v>
                </c:pt>
                <c:pt idx="200">
                  <c:v>523.65002400000003</c:v>
                </c:pt>
                <c:pt idx="201">
                  <c:v>518.09997599999997</c:v>
                </c:pt>
                <c:pt idx="202">
                  <c:v>514.40002400000003</c:v>
                </c:pt>
                <c:pt idx="203">
                  <c:v>520.20001200000002</c:v>
                </c:pt>
                <c:pt idx="204">
                  <c:v>493.95001200000002</c:v>
                </c:pt>
                <c:pt idx="205">
                  <c:v>514.20001200000002</c:v>
                </c:pt>
                <c:pt idx="206">
                  <c:v>516.29998799999998</c:v>
                </c:pt>
                <c:pt idx="207">
                  <c:v>536.84997599999997</c:v>
                </c:pt>
                <c:pt idx="208">
                  <c:v>522.40002400000003</c:v>
                </c:pt>
                <c:pt idx="209">
                  <c:v>495.14999399999999</c:v>
                </c:pt>
                <c:pt idx="210">
                  <c:v>495.39999399999999</c:v>
                </c:pt>
                <c:pt idx="211">
                  <c:v>490.5</c:v>
                </c:pt>
                <c:pt idx="212">
                  <c:v>490.54998799999998</c:v>
                </c:pt>
                <c:pt idx="213">
                  <c:v>506.60000600000001</c:v>
                </c:pt>
                <c:pt idx="214">
                  <c:v>495.39999399999999</c:v>
                </c:pt>
                <c:pt idx="215">
                  <c:v>488.39999399999999</c:v>
                </c:pt>
                <c:pt idx="216">
                  <c:v>486.45001200000002</c:v>
                </c:pt>
                <c:pt idx="217">
                  <c:v>496.39999399999999</c:v>
                </c:pt>
                <c:pt idx="218">
                  <c:v>501.04998799999998</c:v>
                </c:pt>
                <c:pt idx="219">
                  <c:v>511.25</c:v>
                </c:pt>
                <c:pt idx="220">
                  <c:v>508.70001200000002</c:v>
                </c:pt>
                <c:pt idx="221">
                  <c:v>502.35000600000001</c:v>
                </c:pt>
                <c:pt idx="222">
                  <c:v>514.04998799999998</c:v>
                </c:pt>
                <c:pt idx="223">
                  <c:v>515.29998799999998</c:v>
                </c:pt>
                <c:pt idx="224">
                  <c:v>507.89999399999999</c:v>
                </c:pt>
                <c:pt idx="225">
                  <c:v>504.89999399999999</c:v>
                </c:pt>
                <c:pt idx="226">
                  <c:v>503.64999399999999</c:v>
                </c:pt>
                <c:pt idx="227">
                  <c:v>500.85000600000001</c:v>
                </c:pt>
                <c:pt idx="228">
                  <c:v>499.89999399999999</c:v>
                </c:pt>
                <c:pt idx="229">
                  <c:v>500.45001200000002</c:v>
                </c:pt>
                <c:pt idx="230">
                  <c:v>507.70001200000002</c:v>
                </c:pt>
                <c:pt idx="231">
                  <c:v>515.40002400000003</c:v>
                </c:pt>
                <c:pt idx="232">
                  <c:v>513.04998799999998</c:v>
                </c:pt>
                <c:pt idx="233">
                  <c:v>508.10000600000001</c:v>
                </c:pt>
                <c:pt idx="234">
                  <c:v>507.64999399999999</c:v>
                </c:pt>
                <c:pt idx="235">
                  <c:v>504.89999399999999</c:v>
                </c:pt>
                <c:pt idx="236">
                  <c:v>512.29998799999998</c:v>
                </c:pt>
                <c:pt idx="237">
                  <c:v>512.29998799999998</c:v>
                </c:pt>
                <c:pt idx="238">
                  <c:v>512.95001200000002</c:v>
                </c:pt>
                <c:pt idx="239">
                  <c:v>507.04998799999998</c:v>
                </c:pt>
                <c:pt idx="240">
                  <c:v>507.70001200000002</c:v>
                </c:pt>
                <c:pt idx="241">
                  <c:v>511.39999399999999</c:v>
                </c:pt>
                <c:pt idx="242">
                  <c:v>527.09997599999997</c:v>
                </c:pt>
                <c:pt idx="243">
                  <c:v>526.70001200000002</c:v>
                </c:pt>
                <c:pt idx="244">
                  <c:v>523.5</c:v>
                </c:pt>
                <c:pt idx="245">
                  <c:v>521.54998799999998</c:v>
                </c:pt>
                <c:pt idx="246">
                  <c:v>524.15002400000003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7-45B1-BE4A-0DD2C6A1396D}"/>
            </c:ext>
          </c:extLst>
        </c:ser>
        <c:ser>
          <c:idx val="2"/>
          <c:order val="2"/>
          <c:tx>
            <c:strRef>
              <c:f>Sheet1!$AP$1</c:f>
              <c:strCache>
                <c:ptCount val="1"/>
                <c:pt idx="0">
                  <c:v>NDTV Adj Close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Sheet1!$AM$2:$AM$248</c:f>
              <c:numCache>
                <c:formatCode>m/d/yyyy</c:formatCode>
                <c:ptCount val="247"/>
                <c:pt idx="0">
                  <c:v>44515</c:v>
                </c:pt>
                <c:pt idx="1">
                  <c:v>44516</c:v>
                </c:pt>
                <c:pt idx="2">
                  <c:v>44517</c:v>
                </c:pt>
                <c:pt idx="3">
                  <c:v>44518</c:v>
                </c:pt>
                <c:pt idx="4">
                  <c:v>44522</c:v>
                </c:pt>
                <c:pt idx="5">
                  <c:v>44523</c:v>
                </c:pt>
                <c:pt idx="6">
                  <c:v>44524</c:v>
                </c:pt>
                <c:pt idx="7">
                  <c:v>44525</c:v>
                </c:pt>
                <c:pt idx="8">
                  <c:v>44526</c:v>
                </c:pt>
                <c:pt idx="9">
                  <c:v>44529</c:v>
                </c:pt>
                <c:pt idx="10">
                  <c:v>44530</c:v>
                </c:pt>
                <c:pt idx="11">
                  <c:v>44531</c:v>
                </c:pt>
                <c:pt idx="12">
                  <c:v>44532</c:v>
                </c:pt>
                <c:pt idx="13">
                  <c:v>44533</c:v>
                </c:pt>
                <c:pt idx="14">
                  <c:v>44536</c:v>
                </c:pt>
                <c:pt idx="15">
                  <c:v>44537</c:v>
                </c:pt>
                <c:pt idx="16">
                  <c:v>44538</c:v>
                </c:pt>
                <c:pt idx="17">
                  <c:v>44539</c:v>
                </c:pt>
                <c:pt idx="18">
                  <c:v>44540</c:v>
                </c:pt>
                <c:pt idx="19">
                  <c:v>44543</c:v>
                </c:pt>
                <c:pt idx="20">
                  <c:v>44544</c:v>
                </c:pt>
                <c:pt idx="21">
                  <c:v>44545</c:v>
                </c:pt>
                <c:pt idx="22">
                  <c:v>44546</c:v>
                </c:pt>
                <c:pt idx="23">
                  <c:v>44547</c:v>
                </c:pt>
                <c:pt idx="24">
                  <c:v>44550</c:v>
                </c:pt>
                <c:pt idx="25">
                  <c:v>44551</c:v>
                </c:pt>
                <c:pt idx="26">
                  <c:v>44552</c:v>
                </c:pt>
                <c:pt idx="27">
                  <c:v>44553</c:v>
                </c:pt>
                <c:pt idx="28">
                  <c:v>44554</c:v>
                </c:pt>
                <c:pt idx="29">
                  <c:v>44557</c:v>
                </c:pt>
                <c:pt idx="30">
                  <c:v>44558</c:v>
                </c:pt>
                <c:pt idx="31">
                  <c:v>44559</c:v>
                </c:pt>
                <c:pt idx="32">
                  <c:v>44560</c:v>
                </c:pt>
                <c:pt idx="33">
                  <c:v>44561</c:v>
                </c:pt>
                <c:pt idx="34">
                  <c:v>44564</c:v>
                </c:pt>
                <c:pt idx="35">
                  <c:v>44565</c:v>
                </c:pt>
                <c:pt idx="36">
                  <c:v>44566</c:v>
                </c:pt>
                <c:pt idx="37">
                  <c:v>44567</c:v>
                </c:pt>
                <c:pt idx="38">
                  <c:v>44568</c:v>
                </c:pt>
                <c:pt idx="39">
                  <c:v>44571</c:v>
                </c:pt>
                <c:pt idx="40">
                  <c:v>44572</c:v>
                </c:pt>
                <c:pt idx="41">
                  <c:v>44573</c:v>
                </c:pt>
                <c:pt idx="42">
                  <c:v>44574</c:v>
                </c:pt>
                <c:pt idx="43">
                  <c:v>44575</c:v>
                </c:pt>
                <c:pt idx="44">
                  <c:v>44578</c:v>
                </c:pt>
                <c:pt idx="45">
                  <c:v>44579</c:v>
                </c:pt>
                <c:pt idx="46">
                  <c:v>44580</c:v>
                </c:pt>
                <c:pt idx="47">
                  <c:v>44581</c:v>
                </c:pt>
                <c:pt idx="48">
                  <c:v>44582</c:v>
                </c:pt>
                <c:pt idx="49">
                  <c:v>44585</c:v>
                </c:pt>
                <c:pt idx="50">
                  <c:v>44586</c:v>
                </c:pt>
                <c:pt idx="51">
                  <c:v>44588</c:v>
                </c:pt>
                <c:pt idx="52">
                  <c:v>44589</c:v>
                </c:pt>
                <c:pt idx="53">
                  <c:v>44592</c:v>
                </c:pt>
                <c:pt idx="54">
                  <c:v>44593</c:v>
                </c:pt>
                <c:pt idx="55">
                  <c:v>44594</c:v>
                </c:pt>
                <c:pt idx="56">
                  <c:v>44595</c:v>
                </c:pt>
                <c:pt idx="57">
                  <c:v>44596</c:v>
                </c:pt>
                <c:pt idx="58">
                  <c:v>44599</c:v>
                </c:pt>
                <c:pt idx="59">
                  <c:v>44600</c:v>
                </c:pt>
                <c:pt idx="60">
                  <c:v>44601</c:v>
                </c:pt>
                <c:pt idx="61">
                  <c:v>44602</c:v>
                </c:pt>
                <c:pt idx="62">
                  <c:v>44603</c:v>
                </c:pt>
                <c:pt idx="63">
                  <c:v>44606</c:v>
                </c:pt>
                <c:pt idx="64">
                  <c:v>44607</c:v>
                </c:pt>
                <c:pt idx="65">
                  <c:v>44608</c:v>
                </c:pt>
                <c:pt idx="66">
                  <c:v>44609</c:v>
                </c:pt>
                <c:pt idx="67">
                  <c:v>44610</c:v>
                </c:pt>
                <c:pt idx="68">
                  <c:v>44613</c:v>
                </c:pt>
                <c:pt idx="69">
                  <c:v>44614</c:v>
                </c:pt>
                <c:pt idx="70">
                  <c:v>44615</c:v>
                </c:pt>
                <c:pt idx="71">
                  <c:v>44616</c:v>
                </c:pt>
                <c:pt idx="72">
                  <c:v>44617</c:v>
                </c:pt>
                <c:pt idx="73">
                  <c:v>44620</c:v>
                </c:pt>
                <c:pt idx="74">
                  <c:v>44622</c:v>
                </c:pt>
                <c:pt idx="75">
                  <c:v>44623</c:v>
                </c:pt>
                <c:pt idx="76">
                  <c:v>44624</c:v>
                </c:pt>
                <c:pt idx="77">
                  <c:v>44627</c:v>
                </c:pt>
                <c:pt idx="78">
                  <c:v>44628</c:v>
                </c:pt>
                <c:pt idx="79">
                  <c:v>44629</c:v>
                </c:pt>
                <c:pt idx="80">
                  <c:v>44630</c:v>
                </c:pt>
                <c:pt idx="81">
                  <c:v>44631</c:v>
                </c:pt>
                <c:pt idx="82">
                  <c:v>44634</c:v>
                </c:pt>
                <c:pt idx="83">
                  <c:v>44635</c:v>
                </c:pt>
                <c:pt idx="84">
                  <c:v>44636</c:v>
                </c:pt>
                <c:pt idx="85">
                  <c:v>44637</c:v>
                </c:pt>
                <c:pt idx="86">
                  <c:v>44641</c:v>
                </c:pt>
                <c:pt idx="87">
                  <c:v>44642</c:v>
                </c:pt>
                <c:pt idx="88">
                  <c:v>44643</c:v>
                </c:pt>
                <c:pt idx="89">
                  <c:v>44644</c:v>
                </c:pt>
                <c:pt idx="90">
                  <c:v>44645</c:v>
                </c:pt>
                <c:pt idx="91">
                  <c:v>44648</c:v>
                </c:pt>
                <c:pt idx="92">
                  <c:v>44649</c:v>
                </c:pt>
                <c:pt idx="93">
                  <c:v>44650</c:v>
                </c:pt>
                <c:pt idx="94">
                  <c:v>44651</c:v>
                </c:pt>
                <c:pt idx="95">
                  <c:v>44652</c:v>
                </c:pt>
                <c:pt idx="96">
                  <c:v>44655</c:v>
                </c:pt>
                <c:pt idx="97">
                  <c:v>44656</c:v>
                </c:pt>
                <c:pt idx="98">
                  <c:v>44657</c:v>
                </c:pt>
                <c:pt idx="99">
                  <c:v>44658</c:v>
                </c:pt>
                <c:pt idx="100">
                  <c:v>44659</c:v>
                </c:pt>
                <c:pt idx="101">
                  <c:v>44662</c:v>
                </c:pt>
                <c:pt idx="102">
                  <c:v>44663</c:v>
                </c:pt>
                <c:pt idx="103">
                  <c:v>44664</c:v>
                </c:pt>
                <c:pt idx="104">
                  <c:v>44669</c:v>
                </c:pt>
                <c:pt idx="105">
                  <c:v>44670</c:v>
                </c:pt>
                <c:pt idx="106">
                  <c:v>44671</c:v>
                </c:pt>
                <c:pt idx="107">
                  <c:v>44672</c:v>
                </c:pt>
                <c:pt idx="108">
                  <c:v>44673</c:v>
                </c:pt>
                <c:pt idx="109">
                  <c:v>44676</c:v>
                </c:pt>
                <c:pt idx="110">
                  <c:v>44677</c:v>
                </c:pt>
                <c:pt idx="111">
                  <c:v>44678</c:v>
                </c:pt>
                <c:pt idx="112">
                  <c:v>44679</c:v>
                </c:pt>
                <c:pt idx="113">
                  <c:v>44680</c:v>
                </c:pt>
                <c:pt idx="114">
                  <c:v>44683</c:v>
                </c:pt>
                <c:pt idx="115">
                  <c:v>44685</c:v>
                </c:pt>
                <c:pt idx="116">
                  <c:v>44686</c:v>
                </c:pt>
                <c:pt idx="117">
                  <c:v>44687</c:v>
                </c:pt>
                <c:pt idx="118">
                  <c:v>44690</c:v>
                </c:pt>
                <c:pt idx="119">
                  <c:v>44691</c:v>
                </c:pt>
                <c:pt idx="120">
                  <c:v>44692</c:v>
                </c:pt>
                <c:pt idx="121">
                  <c:v>44693</c:v>
                </c:pt>
                <c:pt idx="122">
                  <c:v>44694</c:v>
                </c:pt>
                <c:pt idx="123">
                  <c:v>44697</c:v>
                </c:pt>
                <c:pt idx="124">
                  <c:v>44698</c:v>
                </c:pt>
                <c:pt idx="125">
                  <c:v>44699</c:v>
                </c:pt>
                <c:pt idx="126">
                  <c:v>44700</c:v>
                </c:pt>
                <c:pt idx="127">
                  <c:v>44701</c:v>
                </c:pt>
                <c:pt idx="128">
                  <c:v>44704</c:v>
                </c:pt>
                <c:pt idx="129">
                  <c:v>44705</c:v>
                </c:pt>
                <c:pt idx="130">
                  <c:v>44706</c:v>
                </c:pt>
                <c:pt idx="131">
                  <c:v>44707</c:v>
                </c:pt>
                <c:pt idx="132">
                  <c:v>44708</c:v>
                </c:pt>
                <c:pt idx="133">
                  <c:v>44711</c:v>
                </c:pt>
                <c:pt idx="134">
                  <c:v>44712</c:v>
                </c:pt>
                <c:pt idx="135">
                  <c:v>44713</c:v>
                </c:pt>
                <c:pt idx="136">
                  <c:v>44714</c:v>
                </c:pt>
                <c:pt idx="137">
                  <c:v>44715</c:v>
                </c:pt>
                <c:pt idx="138">
                  <c:v>44718</c:v>
                </c:pt>
                <c:pt idx="139">
                  <c:v>44719</c:v>
                </c:pt>
                <c:pt idx="140">
                  <c:v>44720</c:v>
                </c:pt>
                <c:pt idx="141">
                  <c:v>44721</c:v>
                </c:pt>
                <c:pt idx="142">
                  <c:v>44722</c:v>
                </c:pt>
                <c:pt idx="143">
                  <c:v>44725</c:v>
                </c:pt>
                <c:pt idx="144">
                  <c:v>44726</c:v>
                </c:pt>
                <c:pt idx="145">
                  <c:v>44727</c:v>
                </c:pt>
                <c:pt idx="146">
                  <c:v>44728</c:v>
                </c:pt>
                <c:pt idx="147">
                  <c:v>44729</c:v>
                </c:pt>
                <c:pt idx="148">
                  <c:v>44732</c:v>
                </c:pt>
                <c:pt idx="149">
                  <c:v>44733</c:v>
                </c:pt>
                <c:pt idx="150">
                  <c:v>44734</c:v>
                </c:pt>
                <c:pt idx="151">
                  <c:v>44735</c:v>
                </c:pt>
                <c:pt idx="152">
                  <c:v>44736</c:v>
                </c:pt>
                <c:pt idx="153">
                  <c:v>44739</c:v>
                </c:pt>
                <c:pt idx="154">
                  <c:v>44740</c:v>
                </c:pt>
                <c:pt idx="155">
                  <c:v>44741</c:v>
                </c:pt>
                <c:pt idx="156">
                  <c:v>44742</c:v>
                </c:pt>
                <c:pt idx="157">
                  <c:v>44743</c:v>
                </c:pt>
                <c:pt idx="158">
                  <c:v>44746</c:v>
                </c:pt>
                <c:pt idx="159">
                  <c:v>44747</c:v>
                </c:pt>
                <c:pt idx="160">
                  <c:v>44748</c:v>
                </c:pt>
                <c:pt idx="161">
                  <c:v>44749</c:v>
                </c:pt>
                <c:pt idx="162">
                  <c:v>44750</c:v>
                </c:pt>
                <c:pt idx="163">
                  <c:v>44753</c:v>
                </c:pt>
                <c:pt idx="164">
                  <c:v>44754</c:v>
                </c:pt>
                <c:pt idx="165">
                  <c:v>44755</c:v>
                </c:pt>
                <c:pt idx="166">
                  <c:v>44756</c:v>
                </c:pt>
                <c:pt idx="167">
                  <c:v>44757</c:v>
                </c:pt>
                <c:pt idx="168">
                  <c:v>44760</c:v>
                </c:pt>
                <c:pt idx="169">
                  <c:v>44761</c:v>
                </c:pt>
                <c:pt idx="170">
                  <c:v>44762</c:v>
                </c:pt>
                <c:pt idx="171">
                  <c:v>44763</c:v>
                </c:pt>
                <c:pt idx="172">
                  <c:v>44764</c:v>
                </c:pt>
                <c:pt idx="173">
                  <c:v>44767</c:v>
                </c:pt>
                <c:pt idx="174">
                  <c:v>44768</c:v>
                </c:pt>
                <c:pt idx="175">
                  <c:v>44769</c:v>
                </c:pt>
                <c:pt idx="176">
                  <c:v>44770</c:v>
                </c:pt>
                <c:pt idx="177">
                  <c:v>44771</c:v>
                </c:pt>
                <c:pt idx="178">
                  <c:v>44774</c:v>
                </c:pt>
                <c:pt idx="179">
                  <c:v>44775</c:v>
                </c:pt>
                <c:pt idx="180">
                  <c:v>44776</c:v>
                </c:pt>
                <c:pt idx="181">
                  <c:v>44777</c:v>
                </c:pt>
                <c:pt idx="182">
                  <c:v>44778</c:v>
                </c:pt>
                <c:pt idx="183">
                  <c:v>44781</c:v>
                </c:pt>
                <c:pt idx="184">
                  <c:v>44783</c:v>
                </c:pt>
                <c:pt idx="185">
                  <c:v>44784</c:v>
                </c:pt>
                <c:pt idx="186">
                  <c:v>44785</c:v>
                </c:pt>
                <c:pt idx="187">
                  <c:v>44789</c:v>
                </c:pt>
                <c:pt idx="188">
                  <c:v>44790</c:v>
                </c:pt>
                <c:pt idx="189">
                  <c:v>44791</c:v>
                </c:pt>
                <c:pt idx="190">
                  <c:v>44792</c:v>
                </c:pt>
                <c:pt idx="191">
                  <c:v>44795</c:v>
                </c:pt>
                <c:pt idx="192">
                  <c:v>44796</c:v>
                </c:pt>
                <c:pt idx="193">
                  <c:v>44797</c:v>
                </c:pt>
                <c:pt idx="194">
                  <c:v>44798</c:v>
                </c:pt>
                <c:pt idx="195">
                  <c:v>44799</c:v>
                </c:pt>
                <c:pt idx="196">
                  <c:v>44802</c:v>
                </c:pt>
                <c:pt idx="197">
                  <c:v>44803</c:v>
                </c:pt>
                <c:pt idx="198">
                  <c:v>44805</c:v>
                </c:pt>
                <c:pt idx="199">
                  <c:v>44806</c:v>
                </c:pt>
                <c:pt idx="200">
                  <c:v>44809</c:v>
                </c:pt>
                <c:pt idx="201">
                  <c:v>44810</c:v>
                </c:pt>
                <c:pt idx="202">
                  <c:v>44811</c:v>
                </c:pt>
                <c:pt idx="203">
                  <c:v>44812</c:v>
                </c:pt>
                <c:pt idx="204">
                  <c:v>44813</c:v>
                </c:pt>
                <c:pt idx="205">
                  <c:v>44816</c:v>
                </c:pt>
                <c:pt idx="206">
                  <c:v>44817</c:v>
                </c:pt>
                <c:pt idx="207">
                  <c:v>44818</c:v>
                </c:pt>
                <c:pt idx="208">
                  <c:v>44819</c:v>
                </c:pt>
                <c:pt idx="209">
                  <c:v>44820</c:v>
                </c:pt>
                <c:pt idx="210">
                  <c:v>44823</c:v>
                </c:pt>
                <c:pt idx="211">
                  <c:v>44824</c:v>
                </c:pt>
                <c:pt idx="212">
                  <c:v>44825</c:v>
                </c:pt>
                <c:pt idx="213">
                  <c:v>44826</c:v>
                </c:pt>
                <c:pt idx="214">
                  <c:v>44827</c:v>
                </c:pt>
                <c:pt idx="215">
                  <c:v>44830</c:v>
                </c:pt>
                <c:pt idx="216">
                  <c:v>44831</c:v>
                </c:pt>
                <c:pt idx="217">
                  <c:v>44832</c:v>
                </c:pt>
                <c:pt idx="218">
                  <c:v>44833</c:v>
                </c:pt>
                <c:pt idx="219">
                  <c:v>44834</c:v>
                </c:pt>
                <c:pt idx="220">
                  <c:v>44837</c:v>
                </c:pt>
                <c:pt idx="221">
                  <c:v>44838</c:v>
                </c:pt>
                <c:pt idx="222">
                  <c:v>44840</c:v>
                </c:pt>
                <c:pt idx="223">
                  <c:v>44841</c:v>
                </c:pt>
                <c:pt idx="224">
                  <c:v>44844</c:v>
                </c:pt>
                <c:pt idx="225">
                  <c:v>44845</c:v>
                </c:pt>
                <c:pt idx="226">
                  <c:v>44846</c:v>
                </c:pt>
                <c:pt idx="227">
                  <c:v>44847</c:v>
                </c:pt>
                <c:pt idx="228">
                  <c:v>44848</c:v>
                </c:pt>
                <c:pt idx="229">
                  <c:v>44851</c:v>
                </c:pt>
                <c:pt idx="230">
                  <c:v>44852</c:v>
                </c:pt>
                <c:pt idx="231">
                  <c:v>44853</c:v>
                </c:pt>
                <c:pt idx="232">
                  <c:v>44854</c:v>
                </c:pt>
                <c:pt idx="233">
                  <c:v>44855</c:v>
                </c:pt>
                <c:pt idx="234">
                  <c:v>44858</c:v>
                </c:pt>
                <c:pt idx="235">
                  <c:v>44859</c:v>
                </c:pt>
                <c:pt idx="236">
                  <c:v>44861</c:v>
                </c:pt>
                <c:pt idx="237">
                  <c:v>44862</c:v>
                </c:pt>
                <c:pt idx="238">
                  <c:v>44865</c:v>
                </c:pt>
                <c:pt idx="239">
                  <c:v>44866</c:v>
                </c:pt>
                <c:pt idx="240">
                  <c:v>44867</c:v>
                </c:pt>
                <c:pt idx="241">
                  <c:v>44868</c:v>
                </c:pt>
                <c:pt idx="242">
                  <c:v>44869</c:v>
                </c:pt>
                <c:pt idx="243">
                  <c:v>44872</c:v>
                </c:pt>
                <c:pt idx="244">
                  <c:v>44874</c:v>
                </c:pt>
                <c:pt idx="245">
                  <c:v>44875</c:v>
                </c:pt>
                <c:pt idx="246">
                  <c:v>44876</c:v>
                </c:pt>
              </c:numCache>
            </c:numRef>
          </c:cat>
          <c:val>
            <c:numRef>
              <c:f>Sheet1!$AP$2:$AP$248</c:f>
              <c:numCache>
                <c:formatCode>General</c:formatCode>
                <c:ptCount val="247"/>
                <c:pt idx="0">
                  <c:v>82.349997999999999</c:v>
                </c:pt>
                <c:pt idx="1">
                  <c:v>86.449996999999996</c:v>
                </c:pt>
                <c:pt idx="2">
                  <c:v>89.900002000000001</c:v>
                </c:pt>
                <c:pt idx="3">
                  <c:v>84.099997999999999</c:v>
                </c:pt>
                <c:pt idx="4">
                  <c:v>85.349997999999999</c:v>
                </c:pt>
                <c:pt idx="5">
                  <c:v>84.800003000000004</c:v>
                </c:pt>
                <c:pt idx="6">
                  <c:v>84.400002000000001</c:v>
                </c:pt>
                <c:pt idx="7">
                  <c:v>82.650002000000001</c:v>
                </c:pt>
                <c:pt idx="8">
                  <c:v>82.300003000000004</c:v>
                </c:pt>
                <c:pt idx="9">
                  <c:v>80.199996999999996</c:v>
                </c:pt>
                <c:pt idx="10">
                  <c:v>79.300003000000004</c:v>
                </c:pt>
                <c:pt idx="11">
                  <c:v>78.599997999999999</c:v>
                </c:pt>
                <c:pt idx="12">
                  <c:v>79.300003000000004</c:v>
                </c:pt>
                <c:pt idx="13">
                  <c:v>83.25</c:v>
                </c:pt>
                <c:pt idx="14">
                  <c:v>87.400002000000001</c:v>
                </c:pt>
                <c:pt idx="15">
                  <c:v>88.800003000000004</c:v>
                </c:pt>
                <c:pt idx="16">
                  <c:v>87</c:v>
                </c:pt>
                <c:pt idx="17">
                  <c:v>85.900002000000001</c:v>
                </c:pt>
                <c:pt idx="18">
                  <c:v>92.900002000000001</c:v>
                </c:pt>
                <c:pt idx="19">
                  <c:v>92</c:v>
                </c:pt>
                <c:pt idx="20">
                  <c:v>111.449997</c:v>
                </c:pt>
                <c:pt idx="21">
                  <c:v>135.89999399999999</c:v>
                </c:pt>
                <c:pt idx="22">
                  <c:v>122</c:v>
                </c:pt>
                <c:pt idx="23">
                  <c:v>135.10000600000001</c:v>
                </c:pt>
                <c:pt idx="24">
                  <c:v>123.75</c:v>
                </c:pt>
                <c:pt idx="25">
                  <c:v>133</c:v>
                </c:pt>
                <c:pt idx="26">
                  <c:v>130.60000600000001</c:v>
                </c:pt>
                <c:pt idx="27">
                  <c:v>126.099998</c:v>
                </c:pt>
                <c:pt idx="28">
                  <c:v>122.650002</c:v>
                </c:pt>
                <c:pt idx="29">
                  <c:v>120.800003</c:v>
                </c:pt>
                <c:pt idx="30">
                  <c:v>120.099998</c:v>
                </c:pt>
                <c:pt idx="31">
                  <c:v>117</c:v>
                </c:pt>
                <c:pt idx="32">
                  <c:v>116.599998</c:v>
                </c:pt>
                <c:pt idx="33">
                  <c:v>114.199997</c:v>
                </c:pt>
                <c:pt idx="34">
                  <c:v>115.949997</c:v>
                </c:pt>
                <c:pt idx="35">
                  <c:v>113.599998</c:v>
                </c:pt>
                <c:pt idx="36">
                  <c:v>114.949997</c:v>
                </c:pt>
                <c:pt idx="37">
                  <c:v>126</c:v>
                </c:pt>
                <c:pt idx="38">
                  <c:v>121.699997</c:v>
                </c:pt>
                <c:pt idx="39">
                  <c:v>120.050003</c:v>
                </c:pt>
                <c:pt idx="40">
                  <c:v>122.349998</c:v>
                </c:pt>
                <c:pt idx="41">
                  <c:v>120.400002</c:v>
                </c:pt>
                <c:pt idx="42">
                  <c:v>120.150002</c:v>
                </c:pt>
                <c:pt idx="43">
                  <c:v>119.599998</c:v>
                </c:pt>
                <c:pt idx="44">
                  <c:v>119.400002</c:v>
                </c:pt>
                <c:pt idx="45">
                  <c:v>118.900002</c:v>
                </c:pt>
                <c:pt idx="46">
                  <c:v>115</c:v>
                </c:pt>
                <c:pt idx="47">
                  <c:v>117.949997</c:v>
                </c:pt>
                <c:pt idx="48">
                  <c:v>120</c:v>
                </c:pt>
                <c:pt idx="49">
                  <c:v>114.900002</c:v>
                </c:pt>
                <c:pt idx="50">
                  <c:v>101.050003</c:v>
                </c:pt>
                <c:pt idx="51">
                  <c:v>108.050003</c:v>
                </c:pt>
                <c:pt idx="52">
                  <c:v>117.550003</c:v>
                </c:pt>
                <c:pt idx="53">
                  <c:v>114.550003</c:v>
                </c:pt>
                <c:pt idx="54">
                  <c:v>112.25</c:v>
                </c:pt>
                <c:pt idx="55">
                  <c:v>111.849998</c:v>
                </c:pt>
                <c:pt idx="56">
                  <c:v>113.5</c:v>
                </c:pt>
                <c:pt idx="57">
                  <c:v>116.25</c:v>
                </c:pt>
                <c:pt idx="58">
                  <c:v>114.550003</c:v>
                </c:pt>
                <c:pt idx="59">
                  <c:v>121.900002</c:v>
                </c:pt>
                <c:pt idx="60">
                  <c:v>116.199997</c:v>
                </c:pt>
                <c:pt idx="61">
                  <c:v>125</c:v>
                </c:pt>
                <c:pt idx="62">
                  <c:v>143</c:v>
                </c:pt>
                <c:pt idx="63">
                  <c:v>158.5</c:v>
                </c:pt>
                <c:pt idx="64">
                  <c:v>175.5</c:v>
                </c:pt>
                <c:pt idx="65">
                  <c:v>160</c:v>
                </c:pt>
                <c:pt idx="66">
                  <c:v>171</c:v>
                </c:pt>
                <c:pt idx="67">
                  <c:v>163.699997</c:v>
                </c:pt>
                <c:pt idx="68">
                  <c:v>169.89999399999999</c:v>
                </c:pt>
                <c:pt idx="69">
                  <c:v>153.35000600000001</c:v>
                </c:pt>
                <c:pt idx="70">
                  <c:v>153.300003</c:v>
                </c:pt>
                <c:pt idx="71">
                  <c:v>146</c:v>
                </c:pt>
                <c:pt idx="72">
                  <c:v>140.199997</c:v>
                </c:pt>
                <c:pt idx="73">
                  <c:v>147</c:v>
                </c:pt>
                <c:pt idx="74">
                  <c:v>153</c:v>
                </c:pt>
                <c:pt idx="75">
                  <c:v>158.64999399999999</c:v>
                </c:pt>
                <c:pt idx="76">
                  <c:v>155.550003</c:v>
                </c:pt>
                <c:pt idx="77">
                  <c:v>167.85000600000001</c:v>
                </c:pt>
                <c:pt idx="78">
                  <c:v>160.60000600000001</c:v>
                </c:pt>
                <c:pt idx="79">
                  <c:v>174.39999399999999</c:v>
                </c:pt>
                <c:pt idx="80">
                  <c:v>182.5</c:v>
                </c:pt>
                <c:pt idx="81">
                  <c:v>171.35000600000001</c:v>
                </c:pt>
                <c:pt idx="82">
                  <c:v>171.949997</c:v>
                </c:pt>
                <c:pt idx="83">
                  <c:v>164.64999399999999</c:v>
                </c:pt>
                <c:pt idx="84">
                  <c:v>186.699997</c:v>
                </c:pt>
                <c:pt idx="85">
                  <c:v>203.39999399999999</c:v>
                </c:pt>
                <c:pt idx="86">
                  <c:v>212.10000600000001</c:v>
                </c:pt>
                <c:pt idx="87">
                  <c:v>231.10000600000001</c:v>
                </c:pt>
                <c:pt idx="88">
                  <c:v>243.60000600000001</c:v>
                </c:pt>
                <c:pt idx="89">
                  <c:v>256.79998799999998</c:v>
                </c:pt>
                <c:pt idx="90">
                  <c:v>276.14999399999999</c:v>
                </c:pt>
                <c:pt idx="91">
                  <c:v>239.5</c:v>
                </c:pt>
                <c:pt idx="92">
                  <c:v>231.10000600000001</c:v>
                </c:pt>
                <c:pt idx="93">
                  <c:v>216.199997</c:v>
                </c:pt>
                <c:pt idx="94">
                  <c:v>244.199997</c:v>
                </c:pt>
                <c:pt idx="95">
                  <c:v>224.75</c:v>
                </c:pt>
                <c:pt idx="96">
                  <c:v>230</c:v>
                </c:pt>
                <c:pt idx="97">
                  <c:v>228.39999399999999</c:v>
                </c:pt>
                <c:pt idx="98">
                  <c:v>226.699997</c:v>
                </c:pt>
                <c:pt idx="99">
                  <c:v>217.39999399999999</c:v>
                </c:pt>
                <c:pt idx="100">
                  <c:v>213.300003</c:v>
                </c:pt>
                <c:pt idx="101">
                  <c:v>210</c:v>
                </c:pt>
                <c:pt idx="102">
                  <c:v>215</c:v>
                </c:pt>
                <c:pt idx="103">
                  <c:v>211</c:v>
                </c:pt>
                <c:pt idx="104">
                  <c:v>198.89999399999999</c:v>
                </c:pt>
                <c:pt idx="105">
                  <c:v>215</c:v>
                </c:pt>
                <c:pt idx="106">
                  <c:v>223</c:v>
                </c:pt>
                <c:pt idx="107">
                  <c:v>216</c:v>
                </c:pt>
                <c:pt idx="108">
                  <c:v>212.25</c:v>
                </c:pt>
                <c:pt idx="109">
                  <c:v>207</c:v>
                </c:pt>
                <c:pt idx="110">
                  <c:v>208</c:v>
                </c:pt>
                <c:pt idx="111">
                  <c:v>206.5</c:v>
                </c:pt>
                <c:pt idx="112">
                  <c:v>203</c:v>
                </c:pt>
                <c:pt idx="113">
                  <c:v>201.5</c:v>
                </c:pt>
                <c:pt idx="114">
                  <c:v>180.5</c:v>
                </c:pt>
                <c:pt idx="115">
                  <c:v>191</c:v>
                </c:pt>
                <c:pt idx="116">
                  <c:v>180</c:v>
                </c:pt>
                <c:pt idx="117">
                  <c:v>178</c:v>
                </c:pt>
                <c:pt idx="118">
                  <c:v>174.35000600000001</c:v>
                </c:pt>
                <c:pt idx="119">
                  <c:v>168.14999399999999</c:v>
                </c:pt>
                <c:pt idx="120">
                  <c:v>165.300003</c:v>
                </c:pt>
                <c:pt idx="121">
                  <c:v>157.5</c:v>
                </c:pt>
                <c:pt idx="122">
                  <c:v>152.14999399999999</c:v>
                </c:pt>
                <c:pt idx="123">
                  <c:v>164.85000600000001</c:v>
                </c:pt>
                <c:pt idx="124">
                  <c:v>173.5</c:v>
                </c:pt>
                <c:pt idx="125">
                  <c:v>172.60000600000001</c:v>
                </c:pt>
                <c:pt idx="126">
                  <c:v>173.5</c:v>
                </c:pt>
                <c:pt idx="127">
                  <c:v>168.10000600000001</c:v>
                </c:pt>
                <c:pt idx="128">
                  <c:v>170.5</c:v>
                </c:pt>
                <c:pt idx="129">
                  <c:v>160.60000600000001</c:v>
                </c:pt>
                <c:pt idx="130">
                  <c:v>161.39999399999999</c:v>
                </c:pt>
                <c:pt idx="131">
                  <c:v>157.60000600000001</c:v>
                </c:pt>
                <c:pt idx="132">
                  <c:v>156</c:v>
                </c:pt>
                <c:pt idx="133">
                  <c:v>155.35000600000001</c:v>
                </c:pt>
                <c:pt idx="134">
                  <c:v>165.64999399999999</c:v>
                </c:pt>
                <c:pt idx="135">
                  <c:v>176.85000600000001</c:v>
                </c:pt>
                <c:pt idx="136">
                  <c:v>182.25</c:v>
                </c:pt>
                <c:pt idx="137">
                  <c:v>176.89999399999999</c:v>
                </c:pt>
                <c:pt idx="138">
                  <c:v>171.39999399999999</c:v>
                </c:pt>
                <c:pt idx="139">
                  <c:v>182</c:v>
                </c:pt>
                <c:pt idx="140">
                  <c:v>208</c:v>
                </c:pt>
                <c:pt idx="141">
                  <c:v>206</c:v>
                </c:pt>
                <c:pt idx="142">
                  <c:v>202.89999399999999</c:v>
                </c:pt>
                <c:pt idx="143">
                  <c:v>196.949997</c:v>
                </c:pt>
                <c:pt idx="144">
                  <c:v>185.199997</c:v>
                </c:pt>
                <c:pt idx="145">
                  <c:v>197</c:v>
                </c:pt>
                <c:pt idx="146">
                  <c:v>199.449997</c:v>
                </c:pt>
                <c:pt idx="147">
                  <c:v>184</c:v>
                </c:pt>
                <c:pt idx="148">
                  <c:v>183.85000600000001</c:v>
                </c:pt>
                <c:pt idx="149">
                  <c:v>167</c:v>
                </c:pt>
                <c:pt idx="150">
                  <c:v>173.5</c:v>
                </c:pt>
                <c:pt idx="151">
                  <c:v>175.050003</c:v>
                </c:pt>
                <c:pt idx="152">
                  <c:v>175.449997</c:v>
                </c:pt>
                <c:pt idx="153">
                  <c:v>175</c:v>
                </c:pt>
                <c:pt idx="154">
                  <c:v>176.89999399999999</c:v>
                </c:pt>
                <c:pt idx="155">
                  <c:v>176</c:v>
                </c:pt>
                <c:pt idx="156">
                  <c:v>176.10000600000001</c:v>
                </c:pt>
                <c:pt idx="157">
                  <c:v>174.60000600000001</c:v>
                </c:pt>
                <c:pt idx="158">
                  <c:v>169.800003</c:v>
                </c:pt>
                <c:pt idx="159">
                  <c:v>169.5</c:v>
                </c:pt>
                <c:pt idx="160">
                  <c:v>166.449997</c:v>
                </c:pt>
                <c:pt idx="161">
                  <c:v>168.5</c:v>
                </c:pt>
                <c:pt idx="162">
                  <c:v>169</c:v>
                </c:pt>
                <c:pt idx="163">
                  <c:v>190.25</c:v>
                </c:pt>
                <c:pt idx="164">
                  <c:v>192.699997</c:v>
                </c:pt>
                <c:pt idx="165">
                  <c:v>198</c:v>
                </c:pt>
                <c:pt idx="166">
                  <c:v>201.60000600000001</c:v>
                </c:pt>
                <c:pt idx="167">
                  <c:v>195</c:v>
                </c:pt>
                <c:pt idx="168">
                  <c:v>186.35000600000001</c:v>
                </c:pt>
                <c:pt idx="169">
                  <c:v>192</c:v>
                </c:pt>
                <c:pt idx="170">
                  <c:v>202.800003</c:v>
                </c:pt>
                <c:pt idx="171">
                  <c:v>247</c:v>
                </c:pt>
                <c:pt idx="172">
                  <c:v>231.39999399999999</c:v>
                </c:pt>
                <c:pt idx="173">
                  <c:v>270.70001200000002</c:v>
                </c:pt>
                <c:pt idx="174">
                  <c:v>264</c:v>
                </c:pt>
                <c:pt idx="175">
                  <c:v>262</c:v>
                </c:pt>
                <c:pt idx="176">
                  <c:v>250.10000600000001</c:v>
                </c:pt>
                <c:pt idx="177">
                  <c:v>258.5</c:v>
                </c:pt>
                <c:pt idx="178">
                  <c:v>257.79998799999998</c:v>
                </c:pt>
                <c:pt idx="179">
                  <c:v>266.79998799999998</c:v>
                </c:pt>
                <c:pt idx="180">
                  <c:v>266</c:v>
                </c:pt>
                <c:pt idx="181">
                  <c:v>293.79998799999998</c:v>
                </c:pt>
                <c:pt idx="182">
                  <c:v>293.04998799999998</c:v>
                </c:pt>
                <c:pt idx="183">
                  <c:v>297.89999399999999</c:v>
                </c:pt>
                <c:pt idx="184">
                  <c:v>294.64999399999999</c:v>
                </c:pt>
                <c:pt idx="185">
                  <c:v>297.45001200000002</c:v>
                </c:pt>
                <c:pt idx="186">
                  <c:v>301</c:v>
                </c:pt>
                <c:pt idx="187">
                  <c:v>314</c:v>
                </c:pt>
                <c:pt idx="188">
                  <c:v>303.89999399999999</c:v>
                </c:pt>
                <c:pt idx="189">
                  <c:v>339.79998799999998</c:v>
                </c:pt>
                <c:pt idx="190">
                  <c:v>334.39999399999999</c:v>
                </c:pt>
                <c:pt idx="191">
                  <c:v>367</c:v>
                </c:pt>
                <c:pt idx="192">
                  <c:v>351.5</c:v>
                </c:pt>
                <c:pt idx="193">
                  <c:v>379</c:v>
                </c:pt>
                <c:pt idx="194">
                  <c:v>404.89999399999999</c:v>
                </c:pt>
                <c:pt idx="195">
                  <c:v>421.89999399999999</c:v>
                </c:pt>
                <c:pt idx="196">
                  <c:v>444.85000600000001</c:v>
                </c:pt>
                <c:pt idx="197">
                  <c:v>468</c:v>
                </c:pt>
                <c:pt idx="198">
                  <c:v>491</c:v>
                </c:pt>
                <c:pt idx="199">
                  <c:v>519.79998799999998</c:v>
                </c:pt>
                <c:pt idx="200">
                  <c:v>545.75</c:v>
                </c:pt>
                <c:pt idx="201">
                  <c:v>573</c:v>
                </c:pt>
                <c:pt idx="202">
                  <c:v>492.60000600000001</c:v>
                </c:pt>
                <c:pt idx="203">
                  <c:v>468</c:v>
                </c:pt>
                <c:pt idx="204">
                  <c:v>444.60000600000001</c:v>
                </c:pt>
                <c:pt idx="205">
                  <c:v>422.39999399999999</c:v>
                </c:pt>
                <c:pt idx="206">
                  <c:v>402</c:v>
                </c:pt>
                <c:pt idx="207">
                  <c:v>432.89999399999999</c:v>
                </c:pt>
                <c:pt idx="208">
                  <c:v>478</c:v>
                </c:pt>
                <c:pt idx="209">
                  <c:v>497.60000600000001</c:v>
                </c:pt>
                <c:pt idx="210">
                  <c:v>448.10000600000001</c:v>
                </c:pt>
                <c:pt idx="211">
                  <c:v>436.5</c:v>
                </c:pt>
                <c:pt idx="212">
                  <c:v>426.14999399999999</c:v>
                </c:pt>
                <c:pt idx="213">
                  <c:v>419</c:v>
                </c:pt>
                <c:pt idx="214">
                  <c:v>407.60000600000001</c:v>
                </c:pt>
                <c:pt idx="215">
                  <c:v>370.25</c:v>
                </c:pt>
                <c:pt idx="216">
                  <c:v>356</c:v>
                </c:pt>
                <c:pt idx="217">
                  <c:v>332.85000600000001</c:v>
                </c:pt>
                <c:pt idx="218">
                  <c:v>377.95001200000002</c:v>
                </c:pt>
                <c:pt idx="219">
                  <c:v>386.89999399999999</c:v>
                </c:pt>
                <c:pt idx="220">
                  <c:v>368.89999399999999</c:v>
                </c:pt>
                <c:pt idx="221">
                  <c:v>359.75</c:v>
                </c:pt>
                <c:pt idx="222">
                  <c:v>338</c:v>
                </c:pt>
                <c:pt idx="223">
                  <c:v>355</c:v>
                </c:pt>
                <c:pt idx="224">
                  <c:v>340</c:v>
                </c:pt>
                <c:pt idx="225">
                  <c:v>340.70001200000002</c:v>
                </c:pt>
                <c:pt idx="226">
                  <c:v>337.35000600000001</c:v>
                </c:pt>
                <c:pt idx="227">
                  <c:v>343.79998799999998</c:v>
                </c:pt>
                <c:pt idx="228">
                  <c:v>348.79998799999998</c:v>
                </c:pt>
                <c:pt idx="229">
                  <c:v>332.95001200000002</c:v>
                </c:pt>
                <c:pt idx="230">
                  <c:v>322</c:v>
                </c:pt>
                <c:pt idx="231">
                  <c:v>326.29998799999998</c:v>
                </c:pt>
                <c:pt idx="232">
                  <c:v>329.20001200000002</c:v>
                </c:pt>
                <c:pt idx="233">
                  <c:v>321</c:v>
                </c:pt>
                <c:pt idx="234">
                  <c:v>326</c:v>
                </c:pt>
                <c:pt idx="235">
                  <c:v>333.89999399999999</c:v>
                </c:pt>
                <c:pt idx="236">
                  <c:v>320.10000600000001</c:v>
                </c:pt>
                <c:pt idx="237">
                  <c:v>321.35000600000001</c:v>
                </c:pt>
                <c:pt idx="238">
                  <c:v>312.70001200000002</c:v>
                </c:pt>
                <c:pt idx="239">
                  <c:v>314.45001200000002</c:v>
                </c:pt>
                <c:pt idx="240">
                  <c:v>322</c:v>
                </c:pt>
                <c:pt idx="241">
                  <c:v>316.04998799999998</c:v>
                </c:pt>
                <c:pt idx="242">
                  <c:v>315.04998799999998</c:v>
                </c:pt>
                <c:pt idx="243">
                  <c:v>351.20001200000002</c:v>
                </c:pt>
                <c:pt idx="244">
                  <c:v>360</c:v>
                </c:pt>
                <c:pt idx="245">
                  <c:v>381.5</c:v>
                </c:pt>
                <c:pt idx="246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F7-45B1-BE4A-0DD2C6A13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642039"/>
        <c:axId val="984885047"/>
      </c:lineChart>
      <c:dateAx>
        <c:axId val="19206420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85047"/>
        <c:crosses val="autoZero"/>
        <c:auto val="1"/>
        <c:lblOffset val="100"/>
        <c:baseTimeUnit val="days"/>
      </c:dateAx>
      <c:valAx>
        <c:axId val="984885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42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190500</xdr:colOff>
      <xdr:row>1</xdr:row>
      <xdr:rowOff>0</xdr:rowOff>
    </xdr:from>
    <xdr:to>
      <xdr:col>37</xdr:col>
      <xdr:colOff>295275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59D59-3D42-B0CD-100D-10AE4F87FEB1}"/>
            </a:ext>
            <a:ext uri="{147F2762-F138-4A5C-976F-8EAC2B608ADB}">
              <a16:predDERef xmlns:a16="http://schemas.microsoft.com/office/drawing/2014/main" pred="{2F2586A2-E6F5-4DC7-A52F-7F720866E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E0DAF0-BC70-4586-8D8F-4E2E3C5C8491}" name="Table1" displayName="Table1" ref="A1:S248" headerRowCount="0" totalsRowShown="0" headerRowDxfId="58" dataDxfId="56" headerRowBorderDxfId="57" tableBorderDxfId="55" totalsRowBorderDxfId="54">
  <tableColumns count="19">
    <tableColumn id="1" xr3:uid="{FC9A70E8-84AD-4ACA-82BE-32BD79E3555C}" name="Column1" headerRowDxfId="53" dataDxfId="52"/>
    <tableColumn id="2" xr3:uid="{8B9FF820-66E1-44D6-B436-4B0E7761DA7D}" name="Column2" headerRowDxfId="51" dataDxfId="50"/>
    <tableColumn id="3" xr3:uid="{04EB5A22-6485-4BD0-B1DD-592DD6FAC822}" name="Column3" headerRowDxfId="49" dataDxfId="48"/>
    <tableColumn id="4" xr3:uid="{CF2A3657-1E8B-407C-968F-7EAF2A9CCA3E}" name="Column4" headerRowDxfId="47" dataDxfId="46"/>
    <tableColumn id="5" xr3:uid="{DE25DB75-7554-4E53-B13B-16F90B2F8CED}" name="Column5" headerRowDxfId="45" dataDxfId="44"/>
    <tableColumn id="6" xr3:uid="{A784153C-A0B7-4049-91FD-7EF1A983DB86}" name="Column6" headerRowDxfId="43" dataDxfId="42"/>
    <tableColumn id="7" xr3:uid="{D22B7D51-4E5A-42E2-95D0-B84E33949C8A}" name="Column7" headerRowDxfId="41" dataDxfId="40"/>
    <tableColumn id="8" xr3:uid="{B1A8E3B5-11E6-4917-9867-D12685D692A9}" name="Column8" headerRowDxfId="39" dataDxfId="38"/>
    <tableColumn id="9" xr3:uid="{4EFDDBC0-FF81-4E02-8383-9789476ACF24}" name="Column9" headerRowDxfId="37" dataDxfId="36"/>
    <tableColumn id="10" xr3:uid="{8CB93D75-093D-48AD-9806-7706F9AFE61D}" name="Column10" headerRowDxfId="35" dataDxfId="34"/>
    <tableColumn id="11" xr3:uid="{5699DC8D-2D5C-4E2A-B8B0-97D0EEBC70F9}" name="Column11" headerRowDxfId="33" dataDxfId="32"/>
    <tableColumn id="12" xr3:uid="{F219E4C2-2153-4904-A231-4B5BEE7F0188}" name="Column12" headerRowDxfId="31" dataDxfId="30"/>
    <tableColumn id="13" xr3:uid="{B77C79AD-2C34-47F7-B7B7-C6CA4B07C1F1}" name="Column13" headerRowDxfId="29" dataDxfId="28"/>
    <tableColumn id="14" xr3:uid="{3C848643-B456-43B0-9DA6-BAE328BC4D0B}" name="Column14" headerRowDxfId="27" dataDxfId="26"/>
    <tableColumn id="15" xr3:uid="{CA27F523-0676-40C7-85DE-4F2FD3A1D32C}" name="Column15" headerRowDxfId="25" dataDxfId="24"/>
    <tableColumn id="16" xr3:uid="{E101DFB5-67AA-446D-A3D2-645A0C56C17B}" name="Column16" headerRowDxfId="23" dataDxfId="22"/>
    <tableColumn id="17" xr3:uid="{7C1BC0A4-B594-4EC0-9715-CA921AF5B8B7}" name="Column17" headerRowDxfId="21" dataDxfId="20"/>
    <tableColumn id="18" xr3:uid="{89CBE4C9-4821-4944-B17C-9364C07C9B49}" name="Column18" headerRowDxfId="19" dataDxfId="18"/>
    <tableColumn id="19" xr3:uid="{A3CD3222-DA61-4E88-9F1D-FDF9772A43C1}" name="Column19" headerRowDxfId="17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26EE06-50CC-4B1B-9BAD-6213FB020080}" name="Table2" displayName="Table2" ref="Z3:AA7" headerRowCount="0" totalsRowShown="0" headerRowDxfId="15" tableBorderDxfId="14" totalsRowBorderDxfId="13">
  <tableColumns count="2">
    <tableColumn id="1" xr3:uid="{FEA2E4B2-F338-42F9-95FC-E66C87165EAE}" name="Column1" dataDxfId="12"/>
    <tableColumn id="2" xr3:uid="{E7EBCAD2-5354-4E6E-8DB7-2F17DCB416E0}" name="Column2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7CA0F-A480-4259-A9FC-D72E4D0489F5}" name="Table3" displayName="Table3" ref="Z10:AA14" headerRowCount="0" totalsRowShown="0" headerRowDxfId="10" tableBorderDxfId="9" totalsRowBorderDxfId="8">
  <tableColumns count="2">
    <tableColumn id="1" xr3:uid="{07AF158C-716C-40C5-89D0-48C44FA02D89}" name="Column1" dataDxfId="7"/>
    <tableColumn id="2" xr3:uid="{B1E4128C-A373-493D-8F01-34B90F002426}" name="Column2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042ED1-31E1-44F5-884F-263B18E56D05}" name="Table5" displayName="Table5" ref="Z17:AA21" headerRowCount="0" totalsRowShown="0" headerRowDxfId="5" tableBorderDxfId="4" totalsRowBorderDxfId="3">
  <tableColumns count="2">
    <tableColumn id="1" xr3:uid="{C5245977-6D85-4695-9413-7FF5F2353AA5}" name="Column1" headerRowDxfId="2" dataDxfId="1"/>
    <tableColumn id="2" xr3:uid="{26F56621-DC48-49E5-948A-352D6D67D55B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3A59-719A-4371-B2CB-F353088574F6}">
  <dimension ref="A1:AP248"/>
  <sheetViews>
    <sheetView tabSelected="1" topLeftCell="AA1" workbookViewId="0">
      <selection activeCell="N18" sqref="N18"/>
    </sheetView>
  </sheetViews>
  <sheetFormatPr defaultRowHeight="15" x14ac:dyDescent="0.2"/>
  <cols>
    <col min="1" max="1" width="11.43359375" bestFit="1" customWidth="1"/>
    <col min="2" max="2" width="18.16015625" bestFit="1" customWidth="1"/>
    <col min="3" max="3" width="17.484375" bestFit="1" customWidth="1"/>
    <col min="4" max="4" width="16.41015625" bestFit="1" customWidth="1"/>
    <col min="5" max="5" width="18.16015625" bestFit="1" customWidth="1"/>
    <col min="6" max="6" width="21.65625" bestFit="1" customWidth="1"/>
    <col min="7" max="7" width="20.17578125" bestFit="1" customWidth="1"/>
    <col min="8" max="11" width="11.43359375" bestFit="1" customWidth="1"/>
    <col min="12" max="12" width="14.2578125" bestFit="1" customWidth="1"/>
    <col min="13" max="13" width="12.9140625" bestFit="1" customWidth="1"/>
    <col min="14" max="17" width="11.43359375" bestFit="1" customWidth="1"/>
    <col min="18" max="18" width="14.66015625" bestFit="1" customWidth="1"/>
    <col min="19" max="19" width="13.44921875" bestFit="1" customWidth="1"/>
    <col min="22" max="22" width="20.58203125" customWidth="1"/>
    <col min="23" max="23" width="11.97265625" customWidth="1"/>
    <col min="24" max="24" width="17.08203125" customWidth="1"/>
    <col min="26" max="26" width="14.125" style="1" customWidth="1"/>
    <col min="27" max="27" width="11.8359375" customWidth="1"/>
    <col min="31" max="31" width="14.390625" customWidth="1"/>
    <col min="32" max="32" width="11.43359375" bestFit="1" customWidth="1"/>
    <col min="34" max="34" width="11.43359375" bestFit="1" customWidth="1"/>
    <col min="39" max="39" width="11.43359375" bestFit="1" customWidth="1"/>
    <col min="40" max="40" width="20.17578125" customWidth="1"/>
    <col min="41" max="42" width="13.5859375" customWidth="1"/>
  </cols>
  <sheetData>
    <row r="1" spans="1:42" s="1" customFormat="1" x14ac:dyDescent="0.2">
      <c r="A1" s="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V1" s="21" t="s">
        <v>19</v>
      </c>
      <c r="AM1" s="21" t="s">
        <v>0</v>
      </c>
      <c r="AN1" s="21" t="str">
        <f>V2</f>
        <v>AMBUJACEM Adj Close</v>
      </c>
      <c r="AO1" s="21" t="str">
        <f>V3</f>
        <v>INOX Adj Close</v>
      </c>
      <c r="AP1" s="21" t="str">
        <f>V4</f>
        <v>NDTV Adj Close</v>
      </c>
    </row>
    <row r="2" spans="1:42" x14ac:dyDescent="0.2">
      <c r="A2" s="4">
        <v>44515</v>
      </c>
      <c r="B2" s="15">
        <v>423</v>
      </c>
      <c r="C2" s="15">
        <v>425.10000600000001</v>
      </c>
      <c r="D2" s="15">
        <v>418.10000600000001</v>
      </c>
      <c r="E2" s="15">
        <v>421.25</v>
      </c>
      <c r="F2" s="15">
        <v>412.47540300000003</v>
      </c>
      <c r="G2" s="16">
        <v>1057472</v>
      </c>
      <c r="H2" s="15">
        <v>438.89999399999999</v>
      </c>
      <c r="I2" s="15">
        <v>438.89999399999999</v>
      </c>
      <c r="J2" s="15">
        <v>421.64999399999999</v>
      </c>
      <c r="K2" s="15">
        <v>424.79998799999998</v>
      </c>
      <c r="L2" s="15">
        <v>424.79998799999998</v>
      </c>
      <c r="M2" s="15">
        <v>226193</v>
      </c>
      <c r="N2" s="15">
        <v>84.25</v>
      </c>
      <c r="O2" s="15">
        <v>84.949996999999996</v>
      </c>
      <c r="P2" s="15">
        <v>82.150002000000001</v>
      </c>
      <c r="Q2" s="15">
        <v>82.349997999999999</v>
      </c>
      <c r="R2" s="15">
        <v>82.349997999999999</v>
      </c>
      <c r="S2" s="15">
        <v>45382</v>
      </c>
      <c r="U2" s="14" t="s">
        <v>20</v>
      </c>
      <c r="V2" s="2" t="s">
        <v>5</v>
      </c>
      <c r="Z2" s="23">
        <v>44516</v>
      </c>
      <c r="AA2" s="23"/>
      <c r="AM2" s="22">
        <v>44515</v>
      </c>
      <c r="AN2" s="2">
        <f>INDEX($A:$G,MATCH($AM2,$A:$A,0),MATCH($AN$1,$A$1:$G$1,0))</f>
        <v>412.47540300000003</v>
      </c>
      <c r="AO2" s="2">
        <f>INDEX($A:$S,MATCH(AM2,$A:$A,0),MATCH($AO$1,$A$1:$S$1,0))</f>
        <v>424.79998799999998</v>
      </c>
      <c r="AP2" s="2">
        <f>INDEX($A:$S,MATCH(AM2,$A:$A,0),MATCH(AP1,A1:S1,0))</f>
        <v>82.349997999999999</v>
      </c>
    </row>
    <row r="3" spans="1:42" x14ac:dyDescent="0.2">
      <c r="A3" s="4">
        <v>44516</v>
      </c>
      <c r="B3" s="15">
        <v>421.29998799999998</v>
      </c>
      <c r="C3" s="15">
        <v>424</v>
      </c>
      <c r="D3" s="15">
        <v>407.75</v>
      </c>
      <c r="E3" s="15">
        <v>409.79998799999998</v>
      </c>
      <c r="F3" s="15">
        <v>401.26388500000002</v>
      </c>
      <c r="G3" s="16">
        <v>1933354</v>
      </c>
      <c r="H3" s="15">
        <v>426.10000600000001</v>
      </c>
      <c r="I3" s="15">
        <v>432</v>
      </c>
      <c r="J3" s="15">
        <v>423.14999399999999</v>
      </c>
      <c r="K3" s="15">
        <v>425.95001200000002</v>
      </c>
      <c r="L3" s="15">
        <v>425.95001200000002</v>
      </c>
      <c r="M3" s="15">
        <v>203735</v>
      </c>
      <c r="N3" s="15">
        <v>82.349997999999999</v>
      </c>
      <c r="O3" s="15">
        <v>86.449996999999996</v>
      </c>
      <c r="P3" s="15">
        <v>80.25</v>
      </c>
      <c r="Q3" s="15">
        <v>86.449996999999996</v>
      </c>
      <c r="R3" s="15">
        <v>86.449996999999996</v>
      </c>
      <c r="S3" s="15">
        <v>87436</v>
      </c>
      <c r="U3" s="14" t="s">
        <v>21</v>
      </c>
      <c r="V3" s="2" t="s">
        <v>11</v>
      </c>
      <c r="Z3" s="8" t="s">
        <v>22</v>
      </c>
      <c r="AA3" s="11">
        <f>INDEX($A:$S,MATCH($Z$2,$A:$A,0),MATCH($V$6&amp;" "&amp;Z3,$A$1:$G$1,0))</f>
        <v>421.29998799999998</v>
      </c>
      <c r="AM3" s="22">
        <v>44516</v>
      </c>
      <c r="AN3" s="2">
        <f>INDEX($A:$G,MATCH($AM3,$A:$A,0),MATCH($AN$1,$A$1:$G$1,0))</f>
        <v>401.26388500000002</v>
      </c>
      <c r="AO3" s="2">
        <f t="shared" ref="AO3:AO66" si="0">INDEX($A:$S,MATCH(AM3,$A:$A,0),MATCH($AO$1,$A$1:$S$1,0))</f>
        <v>425.95001200000002</v>
      </c>
      <c r="AP3" s="2">
        <f t="shared" ref="AP3:AP66" si="1">INDEX($A:$S,MATCH(AM3,$A:$A,0),MATCH(AP2,A2:S2,0))</f>
        <v>86.449996999999996</v>
      </c>
    </row>
    <row r="4" spans="1:42" x14ac:dyDescent="0.2">
      <c r="A4" s="4">
        <v>44517</v>
      </c>
      <c r="B4" s="15">
        <v>407.79998799999998</v>
      </c>
      <c r="C4" s="15">
        <v>410.95001200000002</v>
      </c>
      <c r="D4" s="15">
        <v>405.04998799999998</v>
      </c>
      <c r="E4" s="15">
        <v>409.14999399999999</v>
      </c>
      <c r="F4" s="15">
        <v>400.62744099999998</v>
      </c>
      <c r="G4" s="16">
        <v>1448686</v>
      </c>
      <c r="H4" s="15">
        <v>420.89999399999999</v>
      </c>
      <c r="I4" s="15">
        <v>432</v>
      </c>
      <c r="J4" s="15">
        <v>420.89999399999999</v>
      </c>
      <c r="K4" s="15">
        <v>426.29998799999998</v>
      </c>
      <c r="L4" s="15">
        <v>426.29998799999998</v>
      </c>
      <c r="M4" s="15">
        <v>234459</v>
      </c>
      <c r="N4" s="15">
        <v>88</v>
      </c>
      <c r="O4" s="15">
        <v>89.900002000000001</v>
      </c>
      <c r="P4" s="15">
        <v>82.150002000000001</v>
      </c>
      <c r="Q4" s="15">
        <v>82.449996999999996</v>
      </c>
      <c r="R4" s="15">
        <v>82.449996999999996</v>
      </c>
      <c r="S4" s="15">
        <v>104060</v>
      </c>
      <c r="U4" s="14" t="s">
        <v>23</v>
      </c>
      <c r="V4" s="2" t="s">
        <v>17</v>
      </c>
      <c r="X4" s="19" t="s">
        <v>24</v>
      </c>
      <c r="Z4" s="9" t="s">
        <v>25</v>
      </c>
      <c r="AA4" s="6">
        <f>INDEX($A:$G,MATCH($Z$2,$A:$A,0),MATCH($V$6&amp;" "&amp;Z4,$A$1:$G$1,0))</f>
        <v>424</v>
      </c>
      <c r="AM4" s="22">
        <v>44517</v>
      </c>
      <c r="AN4" s="2">
        <f>INDEX($A:$G,MATCH($AM4,$A:$A,0),MATCH($AN$1,$A$1:$G$1,0))</f>
        <v>400.62744099999998</v>
      </c>
      <c r="AO4" s="2">
        <f t="shared" si="0"/>
        <v>426.29998799999998</v>
      </c>
      <c r="AP4" s="2">
        <f t="shared" si="1"/>
        <v>89.900002000000001</v>
      </c>
    </row>
    <row r="5" spans="1:42" x14ac:dyDescent="0.2">
      <c r="A5" s="4">
        <v>44518</v>
      </c>
      <c r="B5" s="15">
        <v>408</v>
      </c>
      <c r="C5" s="15">
        <v>411.85000600000001</v>
      </c>
      <c r="D5" s="15">
        <v>396.5</v>
      </c>
      <c r="E5" s="15">
        <v>400.85000600000001</v>
      </c>
      <c r="F5" s="15">
        <v>392.500336</v>
      </c>
      <c r="G5" s="16">
        <v>1868114</v>
      </c>
      <c r="H5" s="15">
        <v>427.39999399999999</v>
      </c>
      <c r="I5" s="15">
        <v>429.35000600000001</v>
      </c>
      <c r="J5" s="15">
        <v>415</v>
      </c>
      <c r="K5" s="15">
        <v>418.5</v>
      </c>
      <c r="L5" s="15">
        <v>418.5</v>
      </c>
      <c r="M5" s="15">
        <v>601350</v>
      </c>
      <c r="N5" s="15">
        <v>82</v>
      </c>
      <c r="O5" s="15">
        <v>84.099997999999999</v>
      </c>
      <c r="P5" s="15">
        <v>80.550003000000004</v>
      </c>
      <c r="Q5" s="15">
        <v>83.199996999999996</v>
      </c>
      <c r="R5" s="15">
        <v>83.199996999999996</v>
      </c>
      <c r="S5" s="15">
        <v>55253</v>
      </c>
      <c r="V5" s="2"/>
      <c r="Z5" s="9" t="s">
        <v>26</v>
      </c>
      <c r="AA5" s="6">
        <f>INDEX($A:$G,MATCH($Z$2,$A:$A,0),MATCH($V$6&amp;" "&amp;Z5,$A$1:$G$1,0))</f>
        <v>407.75</v>
      </c>
      <c r="AM5" s="22">
        <v>44518</v>
      </c>
      <c r="AN5" s="2">
        <f>INDEX($A:$G,MATCH($AM5,$A:$A,0),MATCH($AN$1,$A$1:$G$1,0))</f>
        <v>392.500336</v>
      </c>
      <c r="AO5" s="2">
        <f t="shared" si="0"/>
        <v>418.5</v>
      </c>
      <c r="AP5" s="2">
        <f t="shared" si="1"/>
        <v>84.099997999999999</v>
      </c>
    </row>
    <row r="6" spans="1:42" x14ac:dyDescent="0.2">
      <c r="A6" s="4">
        <v>44522</v>
      </c>
      <c r="B6" s="15">
        <v>400.85000600000001</v>
      </c>
      <c r="C6" s="15">
        <v>402.85000600000001</v>
      </c>
      <c r="D6" s="15">
        <v>385</v>
      </c>
      <c r="E6" s="15">
        <v>388.70001200000002</v>
      </c>
      <c r="F6" s="15">
        <v>380.60342400000002</v>
      </c>
      <c r="G6" s="16">
        <v>3484890</v>
      </c>
      <c r="H6" s="15">
        <v>420.20001200000002</v>
      </c>
      <c r="I6" s="15">
        <v>420.20001200000002</v>
      </c>
      <c r="J6" s="15">
        <v>387.35000600000001</v>
      </c>
      <c r="K6" s="15">
        <v>398.45001200000002</v>
      </c>
      <c r="L6" s="15">
        <v>398.45001200000002</v>
      </c>
      <c r="M6" s="15">
        <v>482318</v>
      </c>
      <c r="N6" s="15">
        <v>84.300003000000004</v>
      </c>
      <c r="O6" s="15">
        <v>85.349997999999999</v>
      </c>
      <c r="P6" s="15">
        <v>80</v>
      </c>
      <c r="Q6" s="15">
        <v>81</v>
      </c>
      <c r="R6" s="15">
        <v>81</v>
      </c>
      <c r="S6" s="15">
        <v>20470</v>
      </c>
      <c r="V6" s="2" t="str">
        <f>LEFT(V2,FIND(" ",V2,1)-1)</f>
        <v>AMBUJACEM</v>
      </c>
      <c r="Z6" s="9" t="s">
        <v>27</v>
      </c>
      <c r="AA6" s="6">
        <f>MAX(INDEX($A:$S,0,MATCH($V$6&amp;" "&amp;Z4,$A$1:$G$1,0)))</f>
        <v>585.70001200000002</v>
      </c>
      <c r="AM6" s="22">
        <v>44522</v>
      </c>
      <c r="AN6" s="2">
        <f>INDEX($A:$G,MATCH($AM6,$A:$A,0),MATCH($AN$1,$A$1:$G$1,0))</f>
        <v>380.60342400000002</v>
      </c>
      <c r="AO6" s="2">
        <f t="shared" si="0"/>
        <v>398.45001200000002</v>
      </c>
      <c r="AP6" s="2">
        <f t="shared" si="1"/>
        <v>85.349997999999999</v>
      </c>
    </row>
    <row r="7" spans="1:42" x14ac:dyDescent="0.2">
      <c r="A7" s="4">
        <v>44523</v>
      </c>
      <c r="B7" s="15">
        <v>387</v>
      </c>
      <c r="C7" s="15">
        <v>396.79998799999998</v>
      </c>
      <c r="D7" s="15">
        <v>383.20001200000002</v>
      </c>
      <c r="E7" s="15">
        <v>395.79998799999998</v>
      </c>
      <c r="F7" s="15">
        <v>387.55551100000002</v>
      </c>
      <c r="G7" s="16">
        <v>2061119</v>
      </c>
      <c r="H7" s="15">
        <v>382</v>
      </c>
      <c r="I7" s="15">
        <v>411.70001200000002</v>
      </c>
      <c r="J7" s="15">
        <v>382</v>
      </c>
      <c r="K7" s="15">
        <v>407.54998799999998</v>
      </c>
      <c r="L7" s="15">
        <v>407.54998799999998</v>
      </c>
      <c r="M7" s="15">
        <v>403771</v>
      </c>
      <c r="N7" s="15">
        <v>80.75</v>
      </c>
      <c r="O7" s="15">
        <v>84.800003000000004</v>
      </c>
      <c r="P7" s="15">
        <v>80.050003000000004</v>
      </c>
      <c r="Q7" s="15">
        <v>84.449996999999996</v>
      </c>
      <c r="R7" s="15">
        <v>84.449996999999996</v>
      </c>
      <c r="S7" s="15">
        <v>33211</v>
      </c>
      <c r="V7" s="2" t="str">
        <f t="shared" ref="V7:V8" si="2">LEFT(V3,FIND(" ",V3,1)-1)</f>
        <v>INOX</v>
      </c>
      <c r="Z7" s="10" t="s">
        <v>28</v>
      </c>
      <c r="AA7" s="7">
        <f>MIN(INDEX($A:$S,0,MATCH($V$6&amp;" "&amp;Z5,$A$1:$G$1,0)))</f>
        <v>274</v>
      </c>
      <c r="AM7" s="22">
        <v>44523</v>
      </c>
      <c r="AN7" s="2">
        <f>INDEX($A:$G,MATCH($AM7,$A:$A,0),MATCH($AN$1,$A$1:$G$1,0))</f>
        <v>387.55551100000002</v>
      </c>
      <c r="AO7" s="2">
        <f t="shared" si="0"/>
        <v>407.54998799999998</v>
      </c>
      <c r="AP7" s="2">
        <f t="shared" si="1"/>
        <v>84.800003000000004</v>
      </c>
    </row>
    <row r="8" spans="1:42" x14ac:dyDescent="0.2">
      <c r="A8" s="4">
        <v>44524</v>
      </c>
      <c r="B8" s="15">
        <v>397.04998799999998</v>
      </c>
      <c r="C8" s="15">
        <v>398.54998799999998</v>
      </c>
      <c r="D8" s="15">
        <v>390.79998799999998</v>
      </c>
      <c r="E8" s="15">
        <v>393.5</v>
      </c>
      <c r="F8" s="15">
        <v>385.30343599999998</v>
      </c>
      <c r="G8" s="16">
        <v>2461617</v>
      </c>
      <c r="H8" s="15">
        <v>407.5</v>
      </c>
      <c r="I8" s="15">
        <v>419</v>
      </c>
      <c r="J8" s="15">
        <v>402</v>
      </c>
      <c r="K8" s="15">
        <v>407</v>
      </c>
      <c r="L8" s="15">
        <v>407</v>
      </c>
      <c r="M8" s="15">
        <v>198869</v>
      </c>
      <c r="N8" s="15">
        <v>84.400002000000001</v>
      </c>
      <c r="O8" s="15">
        <v>84.400002000000001</v>
      </c>
      <c r="P8" s="15">
        <v>82.199996999999996</v>
      </c>
      <c r="Q8" s="15">
        <v>82.650002000000001</v>
      </c>
      <c r="R8" s="15">
        <v>82.650002000000001</v>
      </c>
      <c r="S8" s="15">
        <v>30552</v>
      </c>
      <c r="V8" s="2" t="str">
        <f t="shared" si="2"/>
        <v>NDTV</v>
      </c>
      <c r="AM8" s="22">
        <v>44524</v>
      </c>
      <c r="AN8" s="2">
        <f>INDEX($A:$G,MATCH($AM8,$A:$A,0),MATCH($AN$1,$A$1:$G$1,0))</f>
        <v>385.30343599999998</v>
      </c>
      <c r="AO8" s="2">
        <f t="shared" si="0"/>
        <v>407</v>
      </c>
      <c r="AP8" s="2">
        <f t="shared" si="1"/>
        <v>84.400002000000001</v>
      </c>
    </row>
    <row r="9" spans="1:42" x14ac:dyDescent="0.2">
      <c r="A9" s="4">
        <v>44525</v>
      </c>
      <c r="B9" s="15">
        <v>392.89999399999999</v>
      </c>
      <c r="C9" s="15">
        <v>393.5</v>
      </c>
      <c r="D9" s="15">
        <v>389</v>
      </c>
      <c r="E9" s="15">
        <v>390.60000600000001</v>
      </c>
      <c r="F9" s="15">
        <v>382.46383700000001</v>
      </c>
      <c r="G9" s="16">
        <v>997067</v>
      </c>
      <c r="H9" s="15">
        <v>403.54998799999998</v>
      </c>
      <c r="I9" s="15">
        <v>417</v>
      </c>
      <c r="J9" s="15">
        <v>396.25</v>
      </c>
      <c r="K9" s="15">
        <v>414</v>
      </c>
      <c r="L9" s="15">
        <v>414</v>
      </c>
      <c r="M9" s="15">
        <v>290219</v>
      </c>
      <c r="N9" s="15">
        <v>82.650002000000001</v>
      </c>
      <c r="O9" s="15">
        <v>83.699996999999996</v>
      </c>
      <c r="P9" s="15">
        <v>81.599997999999999</v>
      </c>
      <c r="Q9" s="15">
        <v>82.300003000000004</v>
      </c>
      <c r="R9" s="15">
        <v>82.300003000000004</v>
      </c>
      <c r="S9" s="15">
        <v>21821</v>
      </c>
      <c r="AM9" s="22">
        <v>44525</v>
      </c>
      <c r="AN9" s="2">
        <f>INDEX($A:$G,MATCH($AM9,$A:$A,0),MATCH($AN$1,$A$1:$G$1,0))</f>
        <v>382.46383700000001</v>
      </c>
      <c r="AO9" s="2">
        <f t="shared" si="0"/>
        <v>414</v>
      </c>
      <c r="AP9" s="2">
        <f t="shared" si="1"/>
        <v>82.650002000000001</v>
      </c>
    </row>
    <row r="10" spans="1:42" x14ac:dyDescent="0.2">
      <c r="A10" s="4">
        <v>44526</v>
      </c>
      <c r="B10" s="15">
        <v>386</v>
      </c>
      <c r="C10" s="15">
        <v>387.75</v>
      </c>
      <c r="D10" s="15">
        <v>370.89999399999999</v>
      </c>
      <c r="E10" s="15">
        <v>372.35000600000001</v>
      </c>
      <c r="F10" s="15">
        <v>364.59399400000001</v>
      </c>
      <c r="G10" s="16">
        <v>5577674</v>
      </c>
      <c r="H10" s="15">
        <v>409</v>
      </c>
      <c r="I10" s="15">
        <v>409</v>
      </c>
      <c r="J10" s="15">
        <v>372.10000600000001</v>
      </c>
      <c r="K10" s="15">
        <v>377.29998799999998</v>
      </c>
      <c r="L10" s="15">
        <v>377.29998799999998</v>
      </c>
      <c r="M10" s="15">
        <v>1309288</v>
      </c>
      <c r="N10" s="15">
        <v>82.300003000000004</v>
      </c>
      <c r="O10" s="15">
        <v>82.300003000000004</v>
      </c>
      <c r="P10" s="15">
        <v>79.550003000000004</v>
      </c>
      <c r="Q10" s="15">
        <v>80.199996999999996</v>
      </c>
      <c r="R10" s="15">
        <v>80.199996999999996</v>
      </c>
      <c r="S10" s="15">
        <v>29101</v>
      </c>
      <c r="Z10" s="8" t="s">
        <v>22</v>
      </c>
      <c r="AA10" s="11">
        <f>INDEX($A:$S,MATCH($Z$2,$A:$A,0),MATCH($V$7&amp;" "&amp;Z10,$A$1:$S$1,0))</f>
        <v>426.10000600000001</v>
      </c>
      <c r="AM10" s="22">
        <v>44526</v>
      </c>
      <c r="AN10" s="2">
        <f>INDEX($A:$G,MATCH($AM10,$A:$A,0),MATCH($AN$1,$A$1:$G$1,0))</f>
        <v>364.59399400000001</v>
      </c>
      <c r="AO10" s="2">
        <f t="shared" si="0"/>
        <v>377.29998799999998</v>
      </c>
      <c r="AP10" s="2">
        <f t="shared" si="1"/>
        <v>82.300003000000004</v>
      </c>
    </row>
    <row r="11" spans="1:42" x14ac:dyDescent="0.2">
      <c r="A11" s="4">
        <v>44529</v>
      </c>
      <c r="B11" s="15">
        <v>370</v>
      </c>
      <c r="C11" s="15">
        <v>375.39999399999999</v>
      </c>
      <c r="D11" s="15">
        <v>360.04998799999998</v>
      </c>
      <c r="E11" s="15">
        <v>369.14999399999999</v>
      </c>
      <c r="F11" s="15">
        <v>361.46063199999998</v>
      </c>
      <c r="G11" s="16">
        <v>2691096</v>
      </c>
      <c r="H11" s="15">
        <v>351.35000600000001</v>
      </c>
      <c r="I11" s="15">
        <v>388</v>
      </c>
      <c r="J11" s="15">
        <v>344.20001200000002</v>
      </c>
      <c r="K11" s="15">
        <v>375.5</v>
      </c>
      <c r="L11" s="15">
        <v>375.5</v>
      </c>
      <c r="M11" s="15">
        <v>2958062</v>
      </c>
      <c r="N11" s="15">
        <v>80.199996999999996</v>
      </c>
      <c r="O11" s="15">
        <v>81.900002000000001</v>
      </c>
      <c r="P11" s="15">
        <v>77</v>
      </c>
      <c r="Q11" s="15">
        <v>77.75</v>
      </c>
      <c r="R11" s="15">
        <v>77.75</v>
      </c>
      <c r="S11" s="15">
        <v>27755</v>
      </c>
      <c r="X11" s="20" t="s">
        <v>29</v>
      </c>
      <c r="Z11" s="9" t="s">
        <v>25</v>
      </c>
      <c r="AA11" s="6">
        <f>INDEX($A:$S,MATCH($Z$2,$A:$A,0),MATCH($V$7&amp;" "&amp;Z11,$A$1:$S$1,0))</f>
        <v>432</v>
      </c>
      <c r="AM11" s="22">
        <v>44529</v>
      </c>
      <c r="AN11" s="2">
        <f>INDEX($A:$G,MATCH($AM11,$A:$A,0),MATCH($AN$1,$A$1:$G$1,0))</f>
        <v>361.46063199999998</v>
      </c>
      <c r="AO11" s="2">
        <f t="shared" si="0"/>
        <v>375.5</v>
      </c>
      <c r="AP11" s="2">
        <f t="shared" si="1"/>
        <v>80.199996999999996</v>
      </c>
    </row>
    <row r="12" spans="1:42" x14ac:dyDescent="0.2">
      <c r="A12" s="4">
        <v>44530</v>
      </c>
      <c r="B12" s="15">
        <v>370</v>
      </c>
      <c r="C12" s="15">
        <v>378.10000600000001</v>
      </c>
      <c r="D12" s="15">
        <v>367</v>
      </c>
      <c r="E12" s="15">
        <v>374.60000600000001</v>
      </c>
      <c r="F12" s="15">
        <v>366.79711900000001</v>
      </c>
      <c r="G12" s="16">
        <v>4809537</v>
      </c>
      <c r="H12" s="15">
        <v>370</v>
      </c>
      <c r="I12" s="15">
        <v>420.5</v>
      </c>
      <c r="J12" s="15">
        <v>353.85000600000001</v>
      </c>
      <c r="K12" s="15">
        <v>400.25</v>
      </c>
      <c r="L12" s="15">
        <v>400.25</v>
      </c>
      <c r="M12" s="15">
        <v>2258443</v>
      </c>
      <c r="N12" s="15">
        <v>79.300003000000004</v>
      </c>
      <c r="O12" s="15">
        <v>79.800003000000004</v>
      </c>
      <c r="P12" s="15">
        <v>75</v>
      </c>
      <c r="Q12" s="15">
        <v>77.099997999999999</v>
      </c>
      <c r="R12" s="15">
        <v>77.099997999999999</v>
      </c>
      <c r="S12" s="15">
        <v>35355</v>
      </c>
      <c r="Z12" s="9" t="s">
        <v>26</v>
      </c>
      <c r="AA12" s="6">
        <f>INDEX($A:$S,MATCH($Z$2,$A:$A,0),MATCH($V$7&amp;" "&amp;Z12,$A$1:$S$1,0))</f>
        <v>423.14999399999999</v>
      </c>
      <c r="AM12" s="22">
        <v>44530</v>
      </c>
      <c r="AN12" s="2">
        <f>INDEX($A:$G,MATCH($AM12,$A:$A,0),MATCH($AN$1,$A$1:$G$1,0))</f>
        <v>366.79711900000001</v>
      </c>
      <c r="AO12" s="2">
        <f t="shared" si="0"/>
        <v>400.25</v>
      </c>
      <c r="AP12" s="2">
        <f t="shared" si="1"/>
        <v>79.300003000000004</v>
      </c>
    </row>
    <row r="13" spans="1:42" x14ac:dyDescent="0.2">
      <c r="A13" s="4">
        <v>44531</v>
      </c>
      <c r="B13" s="15">
        <v>379.60000600000001</v>
      </c>
      <c r="C13" s="15">
        <v>380.45001200000002</v>
      </c>
      <c r="D13" s="15">
        <v>368.04998799999998</v>
      </c>
      <c r="E13" s="15">
        <v>371.39999399999999</v>
      </c>
      <c r="F13" s="15">
        <v>363.66375699999998</v>
      </c>
      <c r="G13" s="16">
        <v>4416048</v>
      </c>
      <c r="H13" s="15">
        <v>392</v>
      </c>
      <c r="I13" s="15">
        <v>398.79998799999998</v>
      </c>
      <c r="J13" s="15">
        <v>374.85000600000001</v>
      </c>
      <c r="K13" s="15">
        <v>381.04998799999998</v>
      </c>
      <c r="L13" s="15">
        <v>381.04998799999998</v>
      </c>
      <c r="M13" s="15">
        <v>634503</v>
      </c>
      <c r="N13" s="15">
        <v>78.599997999999999</v>
      </c>
      <c r="O13" s="15">
        <v>78.599997999999999</v>
      </c>
      <c r="P13" s="15">
        <v>75.050003000000004</v>
      </c>
      <c r="Q13" s="15">
        <v>75.550003000000004</v>
      </c>
      <c r="R13" s="15">
        <v>75.550003000000004</v>
      </c>
      <c r="S13" s="15">
        <v>53240</v>
      </c>
      <c r="Z13" s="9" t="s">
        <v>27</v>
      </c>
      <c r="AA13" s="6">
        <f>MAX(INDEX($A:$S,0,MATCH($V$7&amp;" "&amp;$Z$11,$A$1:$S$1,0)))</f>
        <v>619.34997599999997</v>
      </c>
      <c r="AM13" s="22">
        <v>44531</v>
      </c>
      <c r="AN13" s="2">
        <f>INDEX($A:$G,MATCH($AM13,$A:$A,0),MATCH($AN$1,$A$1:$G$1,0))</f>
        <v>363.66375699999998</v>
      </c>
      <c r="AO13" s="2">
        <f t="shared" si="0"/>
        <v>381.04998799999998</v>
      </c>
      <c r="AP13" s="2">
        <f t="shared" si="1"/>
        <v>78.599997999999999</v>
      </c>
    </row>
    <row r="14" spans="1:42" x14ac:dyDescent="0.2">
      <c r="A14" s="4">
        <v>44532</v>
      </c>
      <c r="B14" s="15">
        <v>371.89999399999999</v>
      </c>
      <c r="C14" s="15">
        <v>379.39999399999999</v>
      </c>
      <c r="D14" s="15">
        <v>368</v>
      </c>
      <c r="E14" s="15">
        <v>377.35000600000001</v>
      </c>
      <c r="F14" s="15">
        <v>369.48983800000002</v>
      </c>
      <c r="G14" s="16">
        <v>2307562</v>
      </c>
      <c r="H14" s="15">
        <v>377</v>
      </c>
      <c r="I14" s="15">
        <v>382.75</v>
      </c>
      <c r="J14" s="15">
        <v>362.10000600000001</v>
      </c>
      <c r="K14" s="15">
        <v>364.64999399999999</v>
      </c>
      <c r="L14" s="15">
        <v>364.64999399999999</v>
      </c>
      <c r="M14" s="15">
        <v>775274</v>
      </c>
      <c r="N14" s="15">
        <v>79.300003000000004</v>
      </c>
      <c r="O14" s="15">
        <v>79.300003000000004</v>
      </c>
      <c r="P14" s="15">
        <v>79.300003000000004</v>
      </c>
      <c r="Q14" s="15">
        <v>79.300003000000004</v>
      </c>
      <c r="R14" s="15">
        <v>79.300003000000004</v>
      </c>
      <c r="S14" s="15">
        <v>10150</v>
      </c>
      <c r="Z14" s="10" t="s">
        <v>28</v>
      </c>
      <c r="AA14" s="7">
        <f>MIN(INDEX($A:$S,0,MATCH($V$7&amp;" "&amp;$Z$12,$A$1:$S$1,0)))</f>
        <v>337.70001200000002</v>
      </c>
      <c r="AM14" s="22">
        <v>44532</v>
      </c>
      <c r="AN14" s="2">
        <f>INDEX($A:$G,MATCH($AM14,$A:$A,0),MATCH($AN$1,$A$1:$G$1,0))</f>
        <v>369.48983800000002</v>
      </c>
      <c r="AO14" s="2">
        <f t="shared" si="0"/>
        <v>364.64999399999999</v>
      </c>
      <c r="AP14" s="2">
        <f t="shared" si="1"/>
        <v>79.300003000000004</v>
      </c>
    </row>
    <row r="15" spans="1:42" x14ac:dyDescent="0.2">
      <c r="A15" s="4">
        <v>44533</v>
      </c>
      <c r="B15" s="15">
        <v>377.29998799999998</v>
      </c>
      <c r="C15" s="15">
        <v>387.39999399999999</v>
      </c>
      <c r="D15" s="15">
        <v>375.79998799999998</v>
      </c>
      <c r="E15" s="15">
        <v>376.60000600000001</v>
      </c>
      <c r="F15" s="15">
        <v>368.75546300000002</v>
      </c>
      <c r="G15" s="16">
        <v>5101471</v>
      </c>
      <c r="H15" s="15">
        <v>368.35000600000001</v>
      </c>
      <c r="I15" s="15">
        <v>379.95001200000002</v>
      </c>
      <c r="J15" s="15">
        <v>351.60000600000001</v>
      </c>
      <c r="K15" s="15">
        <v>357.35000600000001</v>
      </c>
      <c r="L15" s="15">
        <v>357.35000600000001</v>
      </c>
      <c r="M15" s="15">
        <v>1331355</v>
      </c>
      <c r="N15" s="15">
        <v>83.25</v>
      </c>
      <c r="O15" s="15">
        <v>83.25</v>
      </c>
      <c r="P15" s="15">
        <v>83.25</v>
      </c>
      <c r="Q15" s="15">
        <v>83.25</v>
      </c>
      <c r="R15" s="15">
        <v>83.25</v>
      </c>
      <c r="S15" s="15">
        <v>11389</v>
      </c>
      <c r="AM15" s="22">
        <v>44533</v>
      </c>
      <c r="AN15" s="2">
        <f>INDEX($A:$G,MATCH($AM15,$A:$A,0),MATCH($AN$1,$A$1:$G$1,0))</f>
        <v>368.75546300000002</v>
      </c>
      <c r="AO15" s="2">
        <f t="shared" si="0"/>
        <v>357.35000600000001</v>
      </c>
      <c r="AP15" s="2">
        <f t="shared" si="1"/>
        <v>83.25</v>
      </c>
    </row>
    <row r="16" spans="1:42" x14ac:dyDescent="0.2">
      <c r="A16" s="4">
        <v>44536</v>
      </c>
      <c r="B16" s="15">
        <v>378.60000600000001</v>
      </c>
      <c r="C16" s="15">
        <v>378.95001200000002</v>
      </c>
      <c r="D16" s="15">
        <v>368.29998799999998</v>
      </c>
      <c r="E16" s="15">
        <v>370.14999399999999</v>
      </c>
      <c r="F16" s="15">
        <v>362.43978900000002</v>
      </c>
      <c r="G16" s="16">
        <v>1157264</v>
      </c>
      <c r="H16" s="15">
        <v>357.95001200000002</v>
      </c>
      <c r="I16" s="15">
        <v>357.95001200000002</v>
      </c>
      <c r="J16" s="15">
        <v>337.70001200000002</v>
      </c>
      <c r="K16" s="15">
        <v>342.5</v>
      </c>
      <c r="L16" s="15">
        <v>342.5</v>
      </c>
      <c r="M16" s="15">
        <v>618989</v>
      </c>
      <c r="N16" s="15">
        <v>87.400002000000001</v>
      </c>
      <c r="O16" s="15">
        <v>87.400002000000001</v>
      </c>
      <c r="P16" s="15">
        <v>83.5</v>
      </c>
      <c r="Q16" s="15">
        <v>86.599997999999999</v>
      </c>
      <c r="R16" s="15">
        <v>86.599997999999999</v>
      </c>
      <c r="S16" s="15">
        <v>272303</v>
      </c>
      <c r="AM16" s="22">
        <v>44536</v>
      </c>
      <c r="AN16" s="2">
        <f>INDEX($A:$G,MATCH($AM16,$A:$A,0),MATCH($AN$1,$A$1:$G$1,0))</f>
        <v>362.43978900000002</v>
      </c>
      <c r="AO16" s="2">
        <f t="shared" si="0"/>
        <v>342.5</v>
      </c>
      <c r="AP16" s="2">
        <f t="shared" si="1"/>
        <v>87.400002000000001</v>
      </c>
    </row>
    <row r="17" spans="1:42" x14ac:dyDescent="0.2">
      <c r="A17" s="4">
        <v>44537</v>
      </c>
      <c r="B17" s="15">
        <v>372.89999399999999</v>
      </c>
      <c r="C17" s="15">
        <v>377.25</v>
      </c>
      <c r="D17" s="15">
        <v>370.89999399999999</v>
      </c>
      <c r="E17" s="15">
        <v>372.75</v>
      </c>
      <c r="F17" s="15">
        <v>364.985657</v>
      </c>
      <c r="G17" s="16">
        <v>1229614</v>
      </c>
      <c r="H17" s="15">
        <v>342.60000600000001</v>
      </c>
      <c r="I17" s="15">
        <v>363</v>
      </c>
      <c r="J17" s="15">
        <v>342.60000600000001</v>
      </c>
      <c r="K17" s="15">
        <v>358.89999399999999</v>
      </c>
      <c r="L17" s="15">
        <v>358.89999399999999</v>
      </c>
      <c r="M17" s="15">
        <v>550085</v>
      </c>
      <c r="N17" s="15">
        <v>88.800003000000004</v>
      </c>
      <c r="O17" s="15">
        <v>90</v>
      </c>
      <c r="P17" s="15">
        <v>84</v>
      </c>
      <c r="Q17" s="15">
        <v>86.699996999999996</v>
      </c>
      <c r="R17" s="15">
        <v>86.699996999999996</v>
      </c>
      <c r="S17" s="15">
        <v>167809</v>
      </c>
      <c r="Z17" s="8" t="s">
        <v>22</v>
      </c>
      <c r="AA17" s="11">
        <f>INDEX($A:$S,MATCH($Z$2,$A:$A,0),MATCH($V$8&amp;" "&amp;Z17,$A$1:$S$1,0))</f>
        <v>82.349997999999999</v>
      </c>
      <c r="AM17" s="22">
        <v>44537</v>
      </c>
      <c r="AN17" s="2">
        <f>INDEX($A:$G,MATCH($AM17,$A:$A,0),MATCH($AN$1,$A$1:$G$1,0))</f>
        <v>364.985657</v>
      </c>
      <c r="AO17" s="2">
        <f t="shared" si="0"/>
        <v>358.89999399999999</v>
      </c>
      <c r="AP17" s="2">
        <f t="shared" si="1"/>
        <v>88.800003000000004</v>
      </c>
    </row>
    <row r="18" spans="1:42" x14ac:dyDescent="0.2">
      <c r="A18" s="4">
        <v>44538</v>
      </c>
      <c r="B18" s="15">
        <v>376.39999399999999</v>
      </c>
      <c r="C18" s="15">
        <v>380.39999399999999</v>
      </c>
      <c r="D18" s="15">
        <v>375.20001200000002</v>
      </c>
      <c r="E18" s="15">
        <v>376.95001200000002</v>
      </c>
      <c r="F18" s="15">
        <v>369.09817500000003</v>
      </c>
      <c r="G18" s="16">
        <v>1526507</v>
      </c>
      <c r="H18" s="15">
        <v>363.75</v>
      </c>
      <c r="I18" s="15">
        <v>399</v>
      </c>
      <c r="J18" s="15">
        <v>363.75</v>
      </c>
      <c r="K18" s="15">
        <v>391.79998799999998</v>
      </c>
      <c r="L18" s="15">
        <v>391.79998799999998</v>
      </c>
      <c r="M18" s="15">
        <v>2875624</v>
      </c>
      <c r="N18" s="15">
        <v>87</v>
      </c>
      <c r="O18" s="15">
        <v>89.400002000000001</v>
      </c>
      <c r="P18" s="15">
        <v>85.25</v>
      </c>
      <c r="Q18" s="15">
        <v>85.599997999999999</v>
      </c>
      <c r="R18" s="15">
        <v>85.599997999999999</v>
      </c>
      <c r="S18" s="15">
        <v>61586</v>
      </c>
      <c r="X18" s="19" t="s">
        <v>30</v>
      </c>
      <c r="Z18" s="9" t="s">
        <v>25</v>
      </c>
      <c r="AA18" s="6">
        <f>INDEX($A:$S,MATCH($Z$2,$A:$A,0),MATCH($V$8&amp;" "&amp;Z18,$A$1:$S$1,0))</f>
        <v>86.449996999999996</v>
      </c>
      <c r="AM18" s="22">
        <v>44538</v>
      </c>
      <c r="AN18" s="2">
        <f>INDEX($A:$G,MATCH($AM18,$A:$A,0),MATCH($AN$1,$A$1:$G$1,0))</f>
        <v>369.09817500000003</v>
      </c>
      <c r="AO18" s="2">
        <f t="shared" si="0"/>
        <v>391.79998799999998</v>
      </c>
      <c r="AP18" s="2">
        <f t="shared" si="1"/>
        <v>87</v>
      </c>
    </row>
    <row r="19" spans="1:42" x14ac:dyDescent="0.2">
      <c r="A19" s="4">
        <v>44539</v>
      </c>
      <c r="B19" s="15">
        <v>379.39999399999999</v>
      </c>
      <c r="C19" s="15">
        <v>381</v>
      </c>
      <c r="D19" s="15">
        <v>375.10000600000001</v>
      </c>
      <c r="E19" s="15">
        <v>377.54998799999998</v>
      </c>
      <c r="F19" s="15">
        <v>369.68563799999998</v>
      </c>
      <c r="G19" s="16">
        <v>1862168</v>
      </c>
      <c r="H19" s="15">
        <v>392.20001200000002</v>
      </c>
      <c r="I19" s="15">
        <v>419.5</v>
      </c>
      <c r="J19" s="15">
        <v>385.14999399999999</v>
      </c>
      <c r="K19" s="15">
        <v>408.79998799999998</v>
      </c>
      <c r="L19" s="15">
        <v>408.79998799999998</v>
      </c>
      <c r="M19" s="15">
        <v>1089485</v>
      </c>
      <c r="N19" s="15">
        <v>85.900002000000001</v>
      </c>
      <c r="O19" s="15">
        <v>92.5</v>
      </c>
      <c r="P19" s="15">
        <v>85.300003000000004</v>
      </c>
      <c r="Q19" s="15">
        <v>91.25</v>
      </c>
      <c r="R19" s="15">
        <v>91.25</v>
      </c>
      <c r="S19" s="15">
        <v>179928</v>
      </c>
      <c r="Z19" s="9" t="s">
        <v>26</v>
      </c>
      <c r="AA19" s="6">
        <f>INDEX($A:$S,MATCH($Z$2,$A:$A,0),MATCH($V$8&amp;" "&amp;Z19,$A$1:$S$1,0))</f>
        <v>80.25</v>
      </c>
      <c r="AM19" s="22">
        <v>44539</v>
      </c>
      <c r="AN19" s="2">
        <f>INDEX($A:$G,MATCH($AM19,$A:$A,0),MATCH($AN$1,$A$1:$G$1,0))</f>
        <v>369.68563799999998</v>
      </c>
      <c r="AO19" s="2">
        <f t="shared" si="0"/>
        <v>408.79998799999998</v>
      </c>
      <c r="AP19" s="2">
        <f t="shared" si="1"/>
        <v>85.900002000000001</v>
      </c>
    </row>
    <row r="20" spans="1:42" x14ac:dyDescent="0.2">
      <c r="A20" s="4">
        <v>44540</v>
      </c>
      <c r="B20" s="15">
        <v>377.60000600000001</v>
      </c>
      <c r="C20" s="15">
        <v>381.35000600000001</v>
      </c>
      <c r="D20" s="15">
        <v>376.64999399999999</v>
      </c>
      <c r="E20" s="15">
        <v>377.64999399999999</v>
      </c>
      <c r="F20" s="15">
        <v>369.783569</v>
      </c>
      <c r="G20" s="16">
        <v>1486593</v>
      </c>
      <c r="H20" s="15">
        <v>406.95001200000002</v>
      </c>
      <c r="I20" s="15">
        <v>407</v>
      </c>
      <c r="J20" s="15">
        <v>397.35000600000001</v>
      </c>
      <c r="K20" s="15">
        <v>399.45001200000002</v>
      </c>
      <c r="L20" s="15">
        <v>399.45001200000002</v>
      </c>
      <c r="M20" s="15">
        <v>492727</v>
      </c>
      <c r="N20" s="15">
        <v>92.900002000000001</v>
      </c>
      <c r="O20" s="15">
        <v>94.900002000000001</v>
      </c>
      <c r="P20" s="15">
        <v>87.800003000000004</v>
      </c>
      <c r="Q20" s="15">
        <v>91.75</v>
      </c>
      <c r="R20" s="15">
        <v>91.75</v>
      </c>
      <c r="S20" s="15">
        <v>174160</v>
      </c>
      <c r="Z20" s="9" t="s">
        <v>27</v>
      </c>
      <c r="AA20" s="6">
        <f>MAX(INDEX($A:$S,0,MATCH($V$8&amp;" "&amp;Z18,$A$1:$S$1,0)))</f>
        <v>573</v>
      </c>
      <c r="AM20" s="22">
        <v>44540</v>
      </c>
      <c r="AN20" s="2">
        <f>INDEX($A:$G,MATCH($AM20,$A:$A,0),MATCH($AN$1,$A$1:$G$1,0))</f>
        <v>369.783569</v>
      </c>
      <c r="AO20" s="2">
        <f t="shared" si="0"/>
        <v>399.45001200000002</v>
      </c>
      <c r="AP20" s="2">
        <f t="shared" si="1"/>
        <v>92.900002000000001</v>
      </c>
    </row>
    <row r="21" spans="1:42" x14ac:dyDescent="0.2">
      <c r="A21" s="4">
        <v>44543</v>
      </c>
      <c r="B21" s="15">
        <v>382.64999399999999</v>
      </c>
      <c r="C21" s="15">
        <v>382.64999399999999</v>
      </c>
      <c r="D21" s="15">
        <v>378.60000600000001</v>
      </c>
      <c r="E21" s="15">
        <v>379.85000600000001</v>
      </c>
      <c r="F21" s="15">
        <v>371.93777499999999</v>
      </c>
      <c r="G21" s="16">
        <v>2654339</v>
      </c>
      <c r="H21" s="15">
        <v>403.70001200000002</v>
      </c>
      <c r="I21" s="15">
        <v>407</v>
      </c>
      <c r="J21" s="15">
        <v>390.64999399999999</v>
      </c>
      <c r="K21" s="15">
        <v>393.75</v>
      </c>
      <c r="L21" s="15">
        <v>393.75</v>
      </c>
      <c r="M21" s="15">
        <v>399413</v>
      </c>
      <c r="N21" s="15">
        <v>92</v>
      </c>
      <c r="O21" s="15">
        <v>110.099998</v>
      </c>
      <c r="P21" s="15">
        <v>75.199996999999996</v>
      </c>
      <c r="Q21" s="15">
        <v>110.099998</v>
      </c>
      <c r="R21" s="15">
        <v>110.099998</v>
      </c>
      <c r="S21" s="15">
        <v>933000</v>
      </c>
      <c r="Z21" s="10" t="s">
        <v>28</v>
      </c>
      <c r="AA21" s="7">
        <f>MIN(INDEX($A:$S,0,MATCH($V$8&amp;" "&amp;Z19,$A$1:$S$1,0)))</f>
        <v>75</v>
      </c>
      <c r="AM21" s="22">
        <v>44543</v>
      </c>
      <c r="AN21" s="2">
        <f>INDEX($A:$G,MATCH($AM21,$A:$A,0),MATCH($AN$1,$A$1:$G$1,0))</f>
        <v>371.93777499999999</v>
      </c>
      <c r="AO21" s="2">
        <f t="shared" si="0"/>
        <v>393.75</v>
      </c>
      <c r="AP21" s="2">
        <f t="shared" si="1"/>
        <v>92</v>
      </c>
    </row>
    <row r="22" spans="1:42" x14ac:dyDescent="0.2">
      <c r="A22" s="4">
        <v>44544</v>
      </c>
      <c r="B22" s="15">
        <v>377.89999399999999</v>
      </c>
      <c r="C22" s="15">
        <v>380.85000600000001</v>
      </c>
      <c r="D22" s="15">
        <v>374</v>
      </c>
      <c r="E22" s="15">
        <v>378.54998799999998</v>
      </c>
      <c r="F22" s="15">
        <v>370.66482500000001</v>
      </c>
      <c r="G22" s="16">
        <v>1789446</v>
      </c>
      <c r="H22" s="15">
        <v>390</v>
      </c>
      <c r="I22" s="15">
        <v>415</v>
      </c>
      <c r="J22" s="15">
        <v>381</v>
      </c>
      <c r="K22" s="15">
        <v>409.70001200000002</v>
      </c>
      <c r="L22" s="15">
        <v>409.70001200000002</v>
      </c>
      <c r="M22" s="15">
        <v>874393</v>
      </c>
      <c r="N22" s="15">
        <v>111.449997</v>
      </c>
      <c r="O22" s="15">
        <v>132.10000600000001</v>
      </c>
      <c r="P22" s="15">
        <v>111</v>
      </c>
      <c r="Q22" s="15">
        <v>132.10000600000001</v>
      </c>
      <c r="R22" s="15">
        <v>132.10000600000001</v>
      </c>
      <c r="S22" s="15">
        <v>3771217</v>
      </c>
      <c r="AM22" s="22">
        <v>44544</v>
      </c>
      <c r="AN22" s="2">
        <f>INDEX($A:$G,MATCH($AM22,$A:$A,0),MATCH($AN$1,$A$1:$G$1,0))</f>
        <v>370.66482500000001</v>
      </c>
      <c r="AO22" s="2">
        <f t="shared" si="0"/>
        <v>409.70001200000002</v>
      </c>
      <c r="AP22" s="2">
        <f t="shared" si="1"/>
        <v>111.449997</v>
      </c>
    </row>
    <row r="23" spans="1:42" x14ac:dyDescent="0.2">
      <c r="A23" s="4">
        <v>44545</v>
      </c>
      <c r="B23" s="15">
        <v>378.60000600000001</v>
      </c>
      <c r="C23" s="15">
        <v>381.89999399999999</v>
      </c>
      <c r="D23" s="15">
        <v>375.29998799999998</v>
      </c>
      <c r="E23" s="15">
        <v>378.89999399999999</v>
      </c>
      <c r="F23" s="15">
        <v>371.00753800000001</v>
      </c>
      <c r="G23" s="16">
        <v>1796520</v>
      </c>
      <c r="H23" s="15">
        <v>408</v>
      </c>
      <c r="I23" s="15">
        <v>419.5</v>
      </c>
      <c r="J23" s="15">
        <v>404</v>
      </c>
      <c r="K23" s="15">
        <v>411.35000600000001</v>
      </c>
      <c r="L23" s="15">
        <v>411.35000600000001</v>
      </c>
      <c r="M23" s="15">
        <v>1017842</v>
      </c>
      <c r="N23" s="15">
        <v>135.89999399999999</v>
      </c>
      <c r="O23" s="15">
        <v>142.89999399999999</v>
      </c>
      <c r="P23" s="15">
        <v>118.900002</v>
      </c>
      <c r="Q23" s="15">
        <v>119.599998</v>
      </c>
      <c r="R23" s="15">
        <v>119.599998</v>
      </c>
      <c r="S23" s="15">
        <v>2819221</v>
      </c>
      <c r="AM23" s="22">
        <v>44545</v>
      </c>
      <c r="AN23" s="2">
        <f>INDEX($A:$G,MATCH($AM23,$A:$A,0),MATCH($AN$1,$A$1:$G$1,0))</f>
        <v>371.00753800000001</v>
      </c>
      <c r="AO23" s="2">
        <f t="shared" si="0"/>
        <v>411.35000600000001</v>
      </c>
      <c r="AP23" s="2">
        <f t="shared" si="1"/>
        <v>135.89999399999999</v>
      </c>
    </row>
    <row r="24" spans="1:42" x14ac:dyDescent="0.2">
      <c r="A24" s="4">
        <v>44546</v>
      </c>
      <c r="B24" s="15">
        <v>380</v>
      </c>
      <c r="C24" s="15">
        <v>381.60000600000001</v>
      </c>
      <c r="D24" s="15">
        <v>374.60000600000001</v>
      </c>
      <c r="E24" s="15">
        <v>375.70001200000002</v>
      </c>
      <c r="F24" s="15">
        <v>367.87420700000001</v>
      </c>
      <c r="G24" s="16">
        <v>2366346</v>
      </c>
      <c r="H24" s="15">
        <v>415.5</v>
      </c>
      <c r="I24" s="15">
        <v>415.5</v>
      </c>
      <c r="J24" s="15">
        <v>385.70001200000002</v>
      </c>
      <c r="K24" s="15">
        <v>394.25</v>
      </c>
      <c r="L24" s="15">
        <v>394.25</v>
      </c>
      <c r="M24" s="15">
        <v>710240</v>
      </c>
      <c r="N24" s="15">
        <v>122</v>
      </c>
      <c r="O24" s="15">
        <v>131.550003</v>
      </c>
      <c r="P24" s="15">
        <v>120</v>
      </c>
      <c r="Q24" s="15">
        <v>131.550003</v>
      </c>
      <c r="R24" s="15">
        <v>131.550003</v>
      </c>
      <c r="S24" s="15">
        <v>817502</v>
      </c>
      <c r="AM24" s="22">
        <v>44546</v>
      </c>
      <c r="AN24" s="2">
        <f>INDEX($A:$G,MATCH($AM24,$A:$A,0),MATCH($AN$1,$A$1:$G$1,0))</f>
        <v>367.87420700000001</v>
      </c>
      <c r="AO24" s="2">
        <f t="shared" si="0"/>
        <v>394.25</v>
      </c>
      <c r="AP24" s="2">
        <f t="shared" si="1"/>
        <v>122</v>
      </c>
    </row>
    <row r="25" spans="1:42" x14ac:dyDescent="0.2">
      <c r="A25" s="4">
        <v>44547</v>
      </c>
      <c r="B25" s="15">
        <v>375.60000600000001</v>
      </c>
      <c r="C25" s="15">
        <v>377.20001200000002</v>
      </c>
      <c r="D25" s="15">
        <v>367</v>
      </c>
      <c r="E25" s="15">
        <v>368.60000600000001</v>
      </c>
      <c r="F25" s="15">
        <v>360.92208900000003</v>
      </c>
      <c r="G25" s="16">
        <v>1784077</v>
      </c>
      <c r="H25" s="15">
        <v>395.10000600000001</v>
      </c>
      <c r="I25" s="15">
        <v>397.85000600000001</v>
      </c>
      <c r="J25" s="15">
        <v>385</v>
      </c>
      <c r="K25" s="15">
        <v>389.75</v>
      </c>
      <c r="L25" s="15">
        <v>389.75</v>
      </c>
      <c r="M25" s="15">
        <v>435891</v>
      </c>
      <c r="N25" s="15">
        <v>135.10000600000001</v>
      </c>
      <c r="O25" s="15">
        <v>140</v>
      </c>
      <c r="P25" s="15">
        <v>121.449997</v>
      </c>
      <c r="Q25" s="15">
        <v>125.599998</v>
      </c>
      <c r="R25" s="15">
        <v>125.599998</v>
      </c>
      <c r="S25" s="15">
        <v>856575</v>
      </c>
      <c r="AM25" s="22">
        <v>44547</v>
      </c>
      <c r="AN25" s="2">
        <f>INDEX($A:$G,MATCH($AM25,$A:$A,0),MATCH($AN$1,$A$1:$G$1,0))</f>
        <v>360.92208900000003</v>
      </c>
      <c r="AO25" s="2">
        <f t="shared" si="0"/>
        <v>389.75</v>
      </c>
      <c r="AP25" s="2">
        <f t="shared" si="1"/>
        <v>135.10000600000001</v>
      </c>
    </row>
    <row r="26" spans="1:42" x14ac:dyDescent="0.2">
      <c r="A26" s="4">
        <v>44550</v>
      </c>
      <c r="B26" s="15">
        <v>361.20001200000002</v>
      </c>
      <c r="C26" s="15">
        <v>364.20001200000002</v>
      </c>
      <c r="D26" s="15">
        <v>347</v>
      </c>
      <c r="E26" s="15">
        <v>350.29998799999998</v>
      </c>
      <c r="F26" s="15">
        <v>343.003265</v>
      </c>
      <c r="G26" s="16">
        <v>6661464</v>
      </c>
      <c r="H26" s="15">
        <v>381</v>
      </c>
      <c r="I26" s="15">
        <v>390.04998799999998</v>
      </c>
      <c r="J26" s="15">
        <v>360.14999399999999</v>
      </c>
      <c r="K26" s="15">
        <v>372.85000600000001</v>
      </c>
      <c r="L26" s="15">
        <v>372.85000600000001</v>
      </c>
      <c r="M26" s="15">
        <v>526494</v>
      </c>
      <c r="N26" s="15">
        <v>123.75</v>
      </c>
      <c r="O26" s="15">
        <v>134.39999399999999</v>
      </c>
      <c r="P26" s="15">
        <v>114</v>
      </c>
      <c r="Q26" s="15">
        <v>129.449997</v>
      </c>
      <c r="R26" s="15">
        <v>129.449997</v>
      </c>
      <c r="S26" s="15">
        <v>721637</v>
      </c>
      <c r="AM26" s="22">
        <v>44550</v>
      </c>
      <c r="AN26" s="2">
        <f>INDEX($A:$G,MATCH($AM26,$A:$A,0),MATCH($AN$1,$A$1:$G$1,0))</f>
        <v>343.003265</v>
      </c>
      <c r="AO26" s="2">
        <f t="shared" si="0"/>
        <v>372.85000600000001</v>
      </c>
      <c r="AP26" s="2">
        <f t="shared" si="1"/>
        <v>123.75</v>
      </c>
    </row>
    <row r="27" spans="1:42" x14ac:dyDescent="0.2">
      <c r="A27" s="4">
        <v>44551</v>
      </c>
      <c r="B27" s="15">
        <v>353.04998799999998</v>
      </c>
      <c r="C27" s="15">
        <v>363.79998799999998</v>
      </c>
      <c r="D27" s="15">
        <v>351.25</v>
      </c>
      <c r="E27" s="15">
        <v>361.45001200000002</v>
      </c>
      <c r="F27" s="15">
        <v>353.92105099999998</v>
      </c>
      <c r="G27" s="16">
        <v>2065774</v>
      </c>
      <c r="H27" s="15">
        <v>371.20001200000002</v>
      </c>
      <c r="I27" s="15">
        <v>418</v>
      </c>
      <c r="J27" s="15">
        <v>371.20001200000002</v>
      </c>
      <c r="K27" s="15">
        <v>381.54998799999998</v>
      </c>
      <c r="L27" s="15">
        <v>381.54998799999998</v>
      </c>
      <c r="M27" s="15">
        <v>432797</v>
      </c>
      <c r="N27" s="15">
        <v>133</v>
      </c>
      <c r="O27" s="15">
        <v>137.5</v>
      </c>
      <c r="P27" s="15">
        <v>128.050003</v>
      </c>
      <c r="Q27" s="15">
        <v>129.550003</v>
      </c>
      <c r="R27" s="15">
        <v>129.550003</v>
      </c>
      <c r="S27" s="15">
        <v>442202</v>
      </c>
      <c r="AM27" s="22">
        <v>44551</v>
      </c>
      <c r="AN27" s="2">
        <f>INDEX($A:$G,MATCH($AM27,$A:$A,0),MATCH($AN$1,$A$1:$G$1,0))</f>
        <v>353.92105099999998</v>
      </c>
      <c r="AO27" s="2">
        <f t="shared" si="0"/>
        <v>381.54998799999998</v>
      </c>
      <c r="AP27" s="2">
        <f t="shared" si="1"/>
        <v>133</v>
      </c>
    </row>
    <row r="28" spans="1:42" x14ac:dyDescent="0.2">
      <c r="A28" s="4">
        <v>44552</v>
      </c>
      <c r="B28" s="15">
        <v>361.25</v>
      </c>
      <c r="C28" s="15">
        <v>367</v>
      </c>
      <c r="D28" s="15">
        <v>359.70001200000002</v>
      </c>
      <c r="E28" s="15">
        <v>363.75</v>
      </c>
      <c r="F28" s="15">
        <v>356.17312600000002</v>
      </c>
      <c r="G28" s="16">
        <v>1383949</v>
      </c>
      <c r="H28" s="15">
        <v>383.39999399999999</v>
      </c>
      <c r="I28" s="15">
        <v>390</v>
      </c>
      <c r="J28" s="15">
        <v>370.35000600000001</v>
      </c>
      <c r="K28" s="15">
        <v>374.60000600000001</v>
      </c>
      <c r="L28" s="15">
        <v>374.60000600000001</v>
      </c>
      <c r="M28" s="15">
        <v>349233</v>
      </c>
      <c r="N28" s="15">
        <v>130.60000600000001</v>
      </c>
      <c r="O28" s="15">
        <v>132.949997</v>
      </c>
      <c r="P28" s="15">
        <v>125</v>
      </c>
      <c r="Q28" s="15">
        <v>126</v>
      </c>
      <c r="R28" s="15">
        <v>126</v>
      </c>
      <c r="S28" s="15">
        <v>155524</v>
      </c>
      <c r="AM28" s="22">
        <v>44552</v>
      </c>
      <c r="AN28" s="2">
        <f>INDEX($A:$G,MATCH($AM28,$A:$A,0),MATCH($AN$1,$A$1:$G$1,0))</f>
        <v>356.17312600000002</v>
      </c>
      <c r="AO28" s="2">
        <f t="shared" si="0"/>
        <v>374.60000600000001</v>
      </c>
      <c r="AP28" s="2">
        <f t="shared" si="1"/>
        <v>130.60000600000001</v>
      </c>
    </row>
    <row r="29" spans="1:42" x14ac:dyDescent="0.2">
      <c r="A29" s="4">
        <v>44553</v>
      </c>
      <c r="B29" s="15">
        <v>367</v>
      </c>
      <c r="C29" s="15">
        <v>370.5</v>
      </c>
      <c r="D29" s="15">
        <v>365</v>
      </c>
      <c r="E29" s="15">
        <v>369.39999399999999</v>
      </c>
      <c r="F29" s="15">
        <v>361.70541400000002</v>
      </c>
      <c r="G29" s="16">
        <v>1546807</v>
      </c>
      <c r="H29" s="15">
        <v>378.79998799999998</v>
      </c>
      <c r="I29" s="15">
        <v>384.89999399999999</v>
      </c>
      <c r="J29" s="15">
        <v>368.39999399999999</v>
      </c>
      <c r="K29" s="15">
        <v>372.5</v>
      </c>
      <c r="L29" s="15">
        <v>372.5</v>
      </c>
      <c r="M29" s="15">
        <v>436866</v>
      </c>
      <c r="N29" s="15">
        <v>126.099998</v>
      </c>
      <c r="O29" s="15">
        <v>129.699997</v>
      </c>
      <c r="P29" s="15">
        <v>120.800003</v>
      </c>
      <c r="Q29" s="15">
        <v>121.650002</v>
      </c>
      <c r="R29" s="15">
        <v>121.650002</v>
      </c>
      <c r="S29" s="15">
        <v>300649</v>
      </c>
      <c r="AM29" s="22">
        <v>44553</v>
      </c>
      <c r="AN29" s="2">
        <f>INDEX($A:$G,MATCH($AM29,$A:$A,0),MATCH($AN$1,$A$1:$G$1,0))</f>
        <v>361.70541400000002</v>
      </c>
      <c r="AO29" s="2">
        <f t="shared" si="0"/>
        <v>372.5</v>
      </c>
      <c r="AP29" s="2">
        <f t="shared" si="1"/>
        <v>126.099998</v>
      </c>
    </row>
    <row r="30" spans="1:42" x14ac:dyDescent="0.2">
      <c r="A30" s="4">
        <v>44554</v>
      </c>
      <c r="B30" s="15">
        <v>369.5</v>
      </c>
      <c r="C30" s="15">
        <v>370.79998799999998</v>
      </c>
      <c r="D30" s="15">
        <v>363.20001200000002</v>
      </c>
      <c r="E30" s="15">
        <v>367.89999399999999</v>
      </c>
      <c r="F30" s="15">
        <v>360.23666400000002</v>
      </c>
      <c r="G30" s="16">
        <v>1174085</v>
      </c>
      <c r="H30" s="15">
        <v>380</v>
      </c>
      <c r="I30" s="15">
        <v>380</v>
      </c>
      <c r="J30" s="15">
        <v>363.89999399999999</v>
      </c>
      <c r="K30" s="15">
        <v>367.54998799999998</v>
      </c>
      <c r="L30" s="15">
        <v>367.54998799999998</v>
      </c>
      <c r="M30" s="15">
        <v>444347</v>
      </c>
      <c r="N30" s="15">
        <v>122.650002</v>
      </c>
      <c r="O30" s="15">
        <v>126.699997</v>
      </c>
      <c r="P30" s="15">
        <v>117.949997</v>
      </c>
      <c r="Q30" s="15">
        <v>119.900002</v>
      </c>
      <c r="R30" s="15">
        <v>119.900002</v>
      </c>
      <c r="S30" s="15">
        <v>275245</v>
      </c>
      <c r="AM30" s="22">
        <v>44554</v>
      </c>
      <c r="AN30" s="2">
        <f>INDEX($A:$G,MATCH($AM30,$A:$A,0),MATCH($AN$1,$A$1:$G$1,0))</f>
        <v>360.23666400000002</v>
      </c>
      <c r="AO30" s="2">
        <f t="shared" si="0"/>
        <v>367.54998799999998</v>
      </c>
      <c r="AP30" s="2">
        <f t="shared" si="1"/>
        <v>122.650002</v>
      </c>
    </row>
    <row r="31" spans="1:42" x14ac:dyDescent="0.2">
      <c r="A31" s="4">
        <v>44557</v>
      </c>
      <c r="B31" s="15">
        <v>367</v>
      </c>
      <c r="C31" s="15">
        <v>370.75</v>
      </c>
      <c r="D31" s="15">
        <v>364</v>
      </c>
      <c r="E31" s="15">
        <v>369.95001200000002</v>
      </c>
      <c r="F31" s="15">
        <v>362.243988</v>
      </c>
      <c r="G31" s="16">
        <v>635418</v>
      </c>
      <c r="H31" s="15">
        <v>360</v>
      </c>
      <c r="I31" s="15">
        <v>363.5</v>
      </c>
      <c r="J31" s="15">
        <v>347.29998799999998</v>
      </c>
      <c r="K31" s="15">
        <v>351.60000600000001</v>
      </c>
      <c r="L31" s="15">
        <v>351.60000600000001</v>
      </c>
      <c r="M31" s="15">
        <v>794457</v>
      </c>
      <c r="N31" s="15">
        <v>120.800003</v>
      </c>
      <c r="O31" s="15">
        <v>122.300003</v>
      </c>
      <c r="P31" s="15">
        <v>118.050003</v>
      </c>
      <c r="Q31" s="15">
        <v>119.199997</v>
      </c>
      <c r="R31" s="15">
        <v>119.199997</v>
      </c>
      <c r="S31" s="15">
        <v>118930</v>
      </c>
      <c r="AM31" s="22">
        <v>44557</v>
      </c>
      <c r="AN31" s="2">
        <f>INDEX($A:$G,MATCH($AM31,$A:$A,0),MATCH($AN$1,$A$1:$G$1,0))</f>
        <v>362.243988</v>
      </c>
      <c r="AO31" s="2">
        <f t="shared" si="0"/>
        <v>351.60000600000001</v>
      </c>
      <c r="AP31" s="2">
        <f t="shared" si="1"/>
        <v>120.800003</v>
      </c>
    </row>
    <row r="32" spans="1:42" x14ac:dyDescent="0.2">
      <c r="A32" s="4">
        <v>44558</v>
      </c>
      <c r="B32" s="15">
        <v>370.20001200000002</v>
      </c>
      <c r="C32" s="15">
        <v>381.20001200000002</v>
      </c>
      <c r="D32" s="15">
        <v>368.70001200000002</v>
      </c>
      <c r="E32" s="15">
        <v>380.20001200000002</v>
      </c>
      <c r="F32" s="15">
        <v>372.28048699999999</v>
      </c>
      <c r="G32" s="16">
        <v>2526008</v>
      </c>
      <c r="H32" s="15">
        <v>356.70001200000002</v>
      </c>
      <c r="I32" s="15">
        <v>362.60000600000001</v>
      </c>
      <c r="J32" s="15">
        <v>342.39999399999999</v>
      </c>
      <c r="K32" s="15">
        <v>350.70001200000002</v>
      </c>
      <c r="L32" s="15">
        <v>350.70001200000002</v>
      </c>
      <c r="M32" s="15">
        <v>887782</v>
      </c>
      <c r="N32" s="15">
        <v>120.099998</v>
      </c>
      <c r="O32" s="15">
        <v>123</v>
      </c>
      <c r="P32" s="15">
        <v>114.599998</v>
      </c>
      <c r="Q32" s="15">
        <v>117.449997</v>
      </c>
      <c r="R32" s="15">
        <v>117.449997</v>
      </c>
      <c r="S32" s="15">
        <v>167863</v>
      </c>
      <c r="AM32" s="22">
        <v>44558</v>
      </c>
      <c r="AN32" s="2">
        <f>INDEX($A:$G,MATCH($AM32,$A:$A,0),MATCH($AN$1,$A$1:$G$1,0))</f>
        <v>372.28048699999999</v>
      </c>
      <c r="AO32" s="2">
        <f t="shared" si="0"/>
        <v>350.70001200000002</v>
      </c>
      <c r="AP32" s="2">
        <f t="shared" si="1"/>
        <v>120.099998</v>
      </c>
    </row>
    <row r="33" spans="1:42" x14ac:dyDescent="0.2">
      <c r="A33" s="4">
        <v>44559</v>
      </c>
      <c r="B33" s="15">
        <v>380.75</v>
      </c>
      <c r="C33" s="15">
        <v>382.14999399999999</v>
      </c>
      <c r="D33" s="15">
        <v>374.5</v>
      </c>
      <c r="E33" s="15">
        <v>375.79998799999998</v>
      </c>
      <c r="F33" s="15">
        <v>367.97210699999999</v>
      </c>
      <c r="G33" s="16">
        <v>935759</v>
      </c>
      <c r="H33" s="15">
        <v>347</v>
      </c>
      <c r="I33" s="15">
        <v>362</v>
      </c>
      <c r="J33" s="15">
        <v>342.5</v>
      </c>
      <c r="K33" s="15">
        <v>353.95001200000002</v>
      </c>
      <c r="L33" s="15">
        <v>353.95001200000002</v>
      </c>
      <c r="M33" s="15">
        <v>592120</v>
      </c>
      <c r="N33" s="15">
        <v>117</v>
      </c>
      <c r="O33" s="15">
        <v>119.75</v>
      </c>
      <c r="P33" s="15">
        <v>115.349998</v>
      </c>
      <c r="Q33" s="15">
        <v>116.5</v>
      </c>
      <c r="R33" s="15">
        <v>116.5</v>
      </c>
      <c r="S33" s="15">
        <v>128614</v>
      </c>
      <c r="AM33" s="22">
        <v>44559</v>
      </c>
      <c r="AN33" s="2">
        <f>INDEX($A:$G,MATCH($AM33,$A:$A,0),MATCH($AN$1,$A$1:$G$1,0))</f>
        <v>367.97210699999999</v>
      </c>
      <c r="AO33" s="2">
        <f t="shared" si="0"/>
        <v>353.95001200000002</v>
      </c>
      <c r="AP33" s="2">
        <f t="shared" si="1"/>
        <v>117</v>
      </c>
    </row>
    <row r="34" spans="1:42" x14ac:dyDescent="0.2">
      <c r="A34" s="4">
        <v>44560</v>
      </c>
      <c r="B34" s="15">
        <v>375.70001200000002</v>
      </c>
      <c r="C34" s="15">
        <v>377.95001200000002</v>
      </c>
      <c r="D34" s="15">
        <v>369.60000600000001</v>
      </c>
      <c r="E34" s="15">
        <v>370.95001200000002</v>
      </c>
      <c r="F34" s="15">
        <v>363.22314499999999</v>
      </c>
      <c r="G34" s="16">
        <v>2179706</v>
      </c>
      <c r="H34" s="15">
        <v>350</v>
      </c>
      <c r="I34" s="15">
        <v>356.89999399999999</v>
      </c>
      <c r="J34" s="15">
        <v>347.35000600000001</v>
      </c>
      <c r="K34" s="15">
        <v>352.95001200000002</v>
      </c>
      <c r="L34" s="15">
        <v>352.95001200000002</v>
      </c>
      <c r="M34" s="15">
        <v>513141</v>
      </c>
      <c r="N34" s="15">
        <v>116.599998</v>
      </c>
      <c r="O34" s="15">
        <v>118.349998</v>
      </c>
      <c r="P34" s="15">
        <v>112.550003</v>
      </c>
      <c r="Q34" s="15">
        <v>113.400002</v>
      </c>
      <c r="R34" s="15">
        <v>113.400002</v>
      </c>
      <c r="S34" s="15">
        <v>121106</v>
      </c>
      <c r="AM34" s="22">
        <v>44560</v>
      </c>
      <c r="AN34" s="2">
        <f>INDEX($A:$G,MATCH($AM34,$A:$A,0),MATCH($AN$1,$A$1:$G$1,0))</f>
        <v>363.22314499999999</v>
      </c>
      <c r="AO34" s="2">
        <f t="shared" si="0"/>
        <v>352.95001200000002</v>
      </c>
      <c r="AP34" s="2">
        <f t="shared" si="1"/>
        <v>116.599998</v>
      </c>
    </row>
    <row r="35" spans="1:42" x14ac:dyDescent="0.2">
      <c r="A35" s="4">
        <v>44561</v>
      </c>
      <c r="B35" s="15">
        <v>372.39999399999999</v>
      </c>
      <c r="C35" s="15">
        <v>384.29998799999998</v>
      </c>
      <c r="D35" s="15">
        <v>372</v>
      </c>
      <c r="E35" s="15">
        <v>377.5</v>
      </c>
      <c r="F35" s="15">
        <v>369.63671900000003</v>
      </c>
      <c r="G35" s="16">
        <v>1907096</v>
      </c>
      <c r="H35" s="15">
        <v>351.54998799999998</v>
      </c>
      <c r="I35" s="15">
        <v>356.04998799999998</v>
      </c>
      <c r="J35" s="15">
        <v>350.39999399999999</v>
      </c>
      <c r="K35" s="15">
        <v>353.35000600000001</v>
      </c>
      <c r="L35" s="15">
        <v>353.35000600000001</v>
      </c>
      <c r="M35" s="15">
        <v>191518</v>
      </c>
      <c r="N35" s="15">
        <v>114.199997</v>
      </c>
      <c r="O35" s="15">
        <v>118.550003</v>
      </c>
      <c r="P35" s="15">
        <v>112.099998</v>
      </c>
      <c r="Q35" s="15">
        <v>115.949997</v>
      </c>
      <c r="R35" s="15">
        <v>115.949997</v>
      </c>
      <c r="S35" s="15">
        <v>152310</v>
      </c>
      <c r="AM35" s="22">
        <v>44561</v>
      </c>
      <c r="AN35" s="2">
        <f>INDEX($A:$G,MATCH($AM35,$A:$A,0),MATCH($AN$1,$A$1:$G$1,0))</f>
        <v>369.63671900000003</v>
      </c>
      <c r="AO35" s="2">
        <f t="shared" si="0"/>
        <v>353.35000600000001</v>
      </c>
      <c r="AP35" s="2">
        <f t="shared" si="1"/>
        <v>114.199997</v>
      </c>
    </row>
    <row r="36" spans="1:42" x14ac:dyDescent="0.2">
      <c r="A36" s="4">
        <v>44564</v>
      </c>
      <c r="B36" s="15">
        <v>378.75</v>
      </c>
      <c r="C36" s="15">
        <v>389.45001200000002</v>
      </c>
      <c r="D36" s="15">
        <v>378.20001200000002</v>
      </c>
      <c r="E36" s="15">
        <v>387</v>
      </c>
      <c r="F36" s="15">
        <v>378.93881199999998</v>
      </c>
      <c r="G36" s="16">
        <v>1643912</v>
      </c>
      <c r="H36" s="15">
        <v>349.89999399999999</v>
      </c>
      <c r="I36" s="15">
        <v>357</v>
      </c>
      <c r="J36" s="15">
        <v>344.60000600000001</v>
      </c>
      <c r="K36" s="15">
        <v>355.45001200000002</v>
      </c>
      <c r="L36" s="15">
        <v>355.45001200000002</v>
      </c>
      <c r="M36" s="15">
        <v>473486</v>
      </c>
      <c r="N36" s="15">
        <v>115.949997</v>
      </c>
      <c r="O36" s="15">
        <v>119</v>
      </c>
      <c r="P36" s="15">
        <v>112.949997</v>
      </c>
      <c r="Q36" s="15">
        <v>114.949997</v>
      </c>
      <c r="R36" s="15">
        <v>114.949997</v>
      </c>
      <c r="S36" s="15">
        <v>97209</v>
      </c>
      <c r="AM36" s="22">
        <v>44564</v>
      </c>
      <c r="AN36" s="2">
        <f>INDEX($A:$G,MATCH($AM36,$A:$A,0),MATCH($AN$1,$A$1:$G$1,0))</f>
        <v>378.93881199999998</v>
      </c>
      <c r="AO36" s="2">
        <f t="shared" si="0"/>
        <v>355.45001200000002</v>
      </c>
      <c r="AP36" s="2">
        <f t="shared" si="1"/>
        <v>115.949997</v>
      </c>
    </row>
    <row r="37" spans="1:42" x14ac:dyDescent="0.2">
      <c r="A37" s="4">
        <v>44565</v>
      </c>
      <c r="B37" s="15">
        <v>387.54998799999998</v>
      </c>
      <c r="C37" s="15">
        <v>391.70001200000002</v>
      </c>
      <c r="D37" s="15">
        <v>383.29998799999998</v>
      </c>
      <c r="E37" s="15">
        <v>390.45001200000002</v>
      </c>
      <c r="F37" s="15">
        <v>382.31698599999999</v>
      </c>
      <c r="G37" s="16">
        <v>3034913</v>
      </c>
      <c r="H37" s="15">
        <v>355</v>
      </c>
      <c r="I37" s="15">
        <v>359.39999399999999</v>
      </c>
      <c r="J37" s="15">
        <v>351</v>
      </c>
      <c r="K37" s="15">
        <v>355.10000600000001</v>
      </c>
      <c r="L37" s="15">
        <v>355.10000600000001</v>
      </c>
      <c r="M37" s="15">
        <v>751525</v>
      </c>
      <c r="N37" s="15">
        <v>113.599998</v>
      </c>
      <c r="O37" s="15">
        <v>116.900002</v>
      </c>
      <c r="P37" s="15">
        <v>113</v>
      </c>
      <c r="Q37" s="15">
        <v>114.25</v>
      </c>
      <c r="R37" s="15">
        <v>114.25</v>
      </c>
      <c r="S37" s="15">
        <v>67758</v>
      </c>
      <c r="AM37" s="22">
        <v>44565</v>
      </c>
      <c r="AN37" s="2">
        <f>INDEX($A:$G,MATCH($AM37,$A:$A,0),MATCH($AN$1,$A$1:$G$1,0))</f>
        <v>382.31698599999999</v>
      </c>
      <c r="AO37" s="2">
        <f t="shared" si="0"/>
        <v>355.10000600000001</v>
      </c>
      <c r="AP37" s="2">
        <f t="shared" si="1"/>
        <v>113.599998</v>
      </c>
    </row>
    <row r="38" spans="1:42" x14ac:dyDescent="0.2">
      <c r="A38" s="4">
        <v>44566</v>
      </c>
      <c r="B38" s="15">
        <v>389.95001200000002</v>
      </c>
      <c r="C38" s="15">
        <v>394.64999399999999</v>
      </c>
      <c r="D38" s="15">
        <v>388.75</v>
      </c>
      <c r="E38" s="15">
        <v>393.70001200000002</v>
      </c>
      <c r="F38" s="15">
        <v>385.49926799999997</v>
      </c>
      <c r="G38" s="16">
        <v>1521048</v>
      </c>
      <c r="H38" s="15">
        <v>351</v>
      </c>
      <c r="I38" s="15">
        <v>361</v>
      </c>
      <c r="J38" s="15">
        <v>348.70001200000002</v>
      </c>
      <c r="K38" s="15">
        <v>355.25</v>
      </c>
      <c r="L38" s="15">
        <v>355.25</v>
      </c>
      <c r="M38" s="15">
        <v>537911</v>
      </c>
      <c r="N38" s="15">
        <v>114.949997</v>
      </c>
      <c r="O38" s="15">
        <v>125.650002</v>
      </c>
      <c r="P38" s="15">
        <v>113.849998</v>
      </c>
      <c r="Q38" s="15">
        <v>125.650002</v>
      </c>
      <c r="R38" s="15">
        <v>125.650002</v>
      </c>
      <c r="S38" s="15">
        <v>422314</v>
      </c>
      <c r="AM38" s="22">
        <v>44566</v>
      </c>
      <c r="AN38" s="2">
        <f>INDEX($A:$G,MATCH($AM38,$A:$A,0),MATCH($AN$1,$A$1:$G$1,0))</f>
        <v>385.49926799999997</v>
      </c>
      <c r="AO38" s="2">
        <f t="shared" si="0"/>
        <v>355.25</v>
      </c>
      <c r="AP38" s="2">
        <f t="shared" si="1"/>
        <v>114.949997</v>
      </c>
    </row>
    <row r="39" spans="1:42" x14ac:dyDescent="0.2">
      <c r="A39" s="4">
        <v>44567</v>
      </c>
      <c r="B39" s="15">
        <v>390.10000600000001</v>
      </c>
      <c r="C39" s="15">
        <v>393</v>
      </c>
      <c r="D39" s="15">
        <v>383.54998799999998</v>
      </c>
      <c r="E39" s="15">
        <v>387.04998799999998</v>
      </c>
      <c r="F39" s="15">
        <v>378.98776199999998</v>
      </c>
      <c r="G39" s="16">
        <v>2579347</v>
      </c>
      <c r="H39" s="15">
        <v>352.25</v>
      </c>
      <c r="I39" s="15">
        <v>357.54998799999998</v>
      </c>
      <c r="J39" s="15">
        <v>346.04998799999998</v>
      </c>
      <c r="K39" s="15">
        <v>355.70001200000002</v>
      </c>
      <c r="L39" s="15">
        <v>355.70001200000002</v>
      </c>
      <c r="M39" s="15">
        <v>283982</v>
      </c>
      <c r="N39" s="15">
        <v>126</v>
      </c>
      <c r="O39" s="15">
        <v>127.949997</v>
      </c>
      <c r="P39" s="15">
        <v>119</v>
      </c>
      <c r="Q39" s="15">
        <v>119.949997</v>
      </c>
      <c r="R39" s="15">
        <v>119.949997</v>
      </c>
      <c r="S39" s="15">
        <v>285598</v>
      </c>
      <c r="AM39" s="22">
        <v>44567</v>
      </c>
      <c r="AN39" s="2">
        <f>INDEX($A:$G,MATCH($AM39,$A:$A,0),MATCH($AN$1,$A$1:$G$1,0))</f>
        <v>378.98776199999998</v>
      </c>
      <c r="AO39" s="2">
        <f t="shared" si="0"/>
        <v>355.70001200000002</v>
      </c>
      <c r="AP39" s="2">
        <f t="shared" si="1"/>
        <v>126</v>
      </c>
    </row>
    <row r="40" spans="1:42" x14ac:dyDescent="0.2">
      <c r="A40" s="4">
        <v>44568</v>
      </c>
      <c r="B40" s="15">
        <v>387.04998799999998</v>
      </c>
      <c r="C40" s="15">
        <v>401.95001200000002</v>
      </c>
      <c r="D40" s="15">
        <v>387.04998799999998</v>
      </c>
      <c r="E40" s="15">
        <v>397.25</v>
      </c>
      <c r="F40" s="15">
        <v>388.97531099999998</v>
      </c>
      <c r="G40" s="16">
        <v>2731750</v>
      </c>
      <c r="H40" s="15">
        <v>359.79998799999998</v>
      </c>
      <c r="I40" s="15">
        <v>367</v>
      </c>
      <c r="J40" s="15">
        <v>354</v>
      </c>
      <c r="K40" s="15">
        <v>360.64999399999999</v>
      </c>
      <c r="L40" s="15">
        <v>360.64999399999999</v>
      </c>
      <c r="M40" s="15">
        <v>515315</v>
      </c>
      <c r="N40" s="15">
        <v>121.699997</v>
      </c>
      <c r="O40" s="15">
        <v>123.900002</v>
      </c>
      <c r="P40" s="15">
        <v>119.199997</v>
      </c>
      <c r="Q40" s="15">
        <v>120.050003</v>
      </c>
      <c r="R40" s="15">
        <v>120.050003</v>
      </c>
      <c r="S40" s="15">
        <v>185538</v>
      </c>
      <c r="AM40" s="22">
        <v>44568</v>
      </c>
      <c r="AN40" s="2">
        <f>INDEX($A:$G,MATCH($AM40,$A:$A,0),MATCH($AN$1,$A$1:$G$1,0))</f>
        <v>388.97531099999998</v>
      </c>
      <c r="AO40" s="2">
        <f t="shared" si="0"/>
        <v>360.64999399999999</v>
      </c>
      <c r="AP40" s="2">
        <f t="shared" si="1"/>
        <v>121.699997</v>
      </c>
    </row>
    <row r="41" spans="1:42" x14ac:dyDescent="0.2">
      <c r="A41" s="4">
        <v>44571</v>
      </c>
      <c r="B41" s="15">
        <v>400</v>
      </c>
      <c r="C41" s="15">
        <v>401.95001200000002</v>
      </c>
      <c r="D41" s="15">
        <v>397.29998799999998</v>
      </c>
      <c r="E41" s="15">
        <v>399.35000600000001</v>
      </c>
      <c r="F41" s="15">
        <v>391.031586</v>
      </c>
      <c r="G41" s="16">
        <v>2408661</v>
      </c>
      <c r="H41" s="15">
        <v>362.5</v>
      </c>
      <c r="I41" s="15">
        <v>371</v>
      </c>
      <c r="J41" s="15">
        <v>360.64999399999999</v>
      </c>
      <c r="K41" s="15">
        <v>368.75</v>
      </c>
      <c r="L41" s="15">
        <v>368.75</v>
      </c>
      <c r="M41" s="15">
        <v>812619</v>
      </c>
      <c r="N41" s="15">
        <v>120.050003</v>
      </c>
      <c r="O41" s="15">
        <v>122.25</v>
      </c>
      <c r="P41" s="15">
        <v>118.800003</v>
      </c>
      <c r="Q41" s="15">
        <v>120.050003</v>
      </c>
      <c r="R41" s="15">
        <v>120.050003</v>
      </c>
      <c r="S41" s="15">
        <v>101161</v>
      </c>
      <c r="AM41" s="22">
        <v>44571</v>
      </c>
      <c r="AN41" s="2">
        <f>INDEX($A:$G,MATCH($AM41,$A:$A,0),MATCH($AN$1,$A$1:$G$1,0))</f>
        <v>391.031586</v>
      </c>
      <c r="AO41" s="2">
        <f t="shared" si="0"/>
        <v>368.75</v>
      </c>
      <c r="AP41" s="2">
        <f t="shared" si="1"/>
        <v>120.050003</v>
      </c>
    </row>
    <row r="42" spans="1:42" x14ac:dyDescent="0.2">
      <c r="A42" s="4">
        <v>44572</v>
      </c>
      <c r="B42" s="15">
        <v>401</v>
      </c>
      <c r="C42" s="15">
        <v>405</v>
      </c>
      <c r="D42" s="15">
        <v>393.35000600000001</v>
      </c>
      <c r="E42" s="15">
        <v>397.64999399999999</v>
      </c>
      <c r="F42" s="15">
        <v>389.36697400000003</v>
      </c>
      <c r="G42" s="16">
        <v>2105501</v>
      </c>
      <c r="H42" s="15">
        <v>369</v>
      </c>
      <c r="I42" s="15">
        <v>376.45001200000002</v>
      </c>
      <c r="J42" s="15">
        <v>365.14999399999999</v>
      </c>
      <c r="K42" s="15">
        <v>370.39999399999999</v>
      </c>
      <c r="L42" s="15">
        <v>370.39999399999999</v>
      </c>
      <c r="M42" s="15">
        <v>513356</v>
      </c>
      <c r="N42" s="15">
        <v>122.349998</v>
      </c>
      <c r="O42" s="15">
        <v>124.800003</v>
      </c>
      <c r="P42" s="15">
        <v>119</v>
      </c>
      <c r="Q42" s="15">
        <v>119.699997</v>
      </c>
      <c r="R42" s="15">
        <v>119.699997</v>
      </c>
      <c r="S42" s="15">
        <v>122239</v>
      </c>
      <c r="AM42" s="22">
        <v>44572</v>
      </c>
      <c r="AN42" s="2">
        <f>INDEX($A:$G,MATCH($AM42,$A:$A,0),MATCH($AN$1,$A$1:$G$1,0))</f>
        <v>389.36697400000003</v>
      </c>
      <c r="AO42" s="2">
        <f t="shared" si="0"/>
        <v>370.39999399999999</v>
      </c>
      <c r="AP42" s="2">
        <f t="shared" si="1"/>
        <v>122.349998</v>
      </c>
    </row>
    <row r="43" spans="1:42" x14ac:dyDescent="0.2">
      <c r="A43" s="4">
        <v>44573</v>
      </c>
      <c r="B43" s="15">
        <v>398.25</v>
      </c>
      <c r="C43" s="15">
        <v>402.70001200000002</v>
      </c>
      <c r="D43" s="15">
        <v>395.64999399999999</v>
      </c>
      <c r="E43" s="15">
        <v>397.89999399999999</v>
      </c>
      <c r="F43" s="15">
        <v>389.61175500000002</v>
      </c>
      <c r="G43" s="16">
        <v>1370663</v>
      </c>
      <c r="H43" s="15">
        <v>374</v>
      </c>
      <c r="I43" s="15">
        <v>386</v>
      </c>
      <c r="J43" s="15">
        <v>371.35000600000001</v>
      </c>
      <c r="K43" s="15">
        <v>382.75</v>
      </c>
      <c r="L43" s="15">
        <v>382.75</v>
      </c>
      <c r="M43" s="15">
        <v>503830</v>
      </c>
      <c r="N43" s="15">
        <v>120.400002</v>
      </c>
      <c r="O43" s="15">
        <v>122.650002</v>
      </c>
      <c r="P43" s="15">
        <v>119.300003</v>
      </c>
      <c r="Q43" s="15">
        <v>120</v>
      </c>
      <c r="R43" s="15">
        <v>120</v>
      </c>
      <c r="S43" s="15">
        <v>77733</v>
      </c>
      <c r="AM43" s="22">
        <v>44573</v>
      </c>
      <c r="AN43" s="2">
        <f>INDEX($A:$G,MATCH($AM43,$A:$A,0),MATCH($AN$1,$A$1:$G$1,0))</f>
        <v>389.61175500000002</v>
      </c>
      <c r="AO43" s="2">
        <f t="shared" si="0"/>
        <v>382.75</v>
      </c>
      <c r="AP43" s="2">
        <f t="shared" si="1"/>
        <v>120.400002</v>
      </c>
    </row>
    <row r="44" spans="1:42" x14ac:dyDescent="0.2">
      <c r="A44" s="4">
        <v>44574</v>
      </c>
      <c r="B44" s="15">
        <v>399</v>
      </c>
      <c r="C44" s="15">
        <v>400.5</v>
      </c>
      <c r="D44" s="15">
        <v>394.64999399999999</v>
      </c>
      <c r="E44" s="15">
        <v>396.39999399999999</v>
      </c>
      <c r="F44" s="15">
        <v>388.14300500000002</v>
      </c>
      <c r="G44" s="16">
        <v>2490304</v>
      </c>
      <c r="H44" s="15">
        <v>382</v>
      </c>
      <c r="I44" s="15">
        <v>388</v>
      </c>
      <c r="J44" s="15">
        <v>374.85000600000001</v>
      </c>
      <c r="K44" s="15">
        <v>383.29998799999998</v>
      </c>
      <c r="L44" s="15">
        <v>383.29998799999998</v>
      </c>
      <c r="M44" s="15">
        <v>452472</v>
      </c>
      <c r="N44" s="15">
        <v>120.150002</v>
      </c>
      <c r="O44" s="15">
        <v>124</v>
      </c>
      <c r="P44" s="15">
        <v>119</v>
      </c>
      <c r="Q44" s="15">
        <v>119.949997</v>
      </c>
      <c r="R44" s="15">
        <v>119.949997</v>
      </c>
      <c r="S44" s="15">
        <v>100071</v>
      </c>
      <c r="AM44" s="22">
        <v>44574</v>
      </c>
      <c r="AN44" s="2">
        <f>INDEX($A:$G,MATCH($AM44,$A:$A,0),MATCH($AN$1,$A$1:$G$1,0))</f>
        <v>388.14300500000002</v>
      </c>
      <c r="AO44" s="2">
        <f t="shared" si="0"/>
        <v>383.29998799999998</v>
      </c>
      <c r="AP44" s="2">
        <f t="shared" si="1"/>
        <v>120.150002</v>
      </c>
    </row>
    <row r="45" spans="1:42" x14ac:dyDescent="0.2">
      <c r="A45" s="4">
        <v>44575</v>
      </c>
      <c r="B45" s="15">
        <v>395.10000600000001</v>
      </c>
      <c r="C45" s="15">
        <v>405</v>
      </c>
      <c r="D45" s="15">
        <v>394.20001200000002</v>
      </c>
      <c r="E45" s="15">
        <v>402.70001200000002</v>
      </c>
      <c r="F45" s="15">
        <v>394.31179800000001</v>
      </c>
      <c r="G45" s="16">
        <v>2146874</v>
      </c>
      <c r="H45" s="15">
        <v>383.04998799999998</v>
      </c>
      <c r="I45" s="15">
        <v>383.70001200000002</v>
      </c>
      <c r="J45" s="15">
        <v>376</v>
      </c>
      <c r="K45" s="15">
        <v>378.70001200000002</v>
      </c>
      <c r="L45" s="15">
        <v>378.70001200000002</v>
      </c>
      <c r="M45" s="15">
        <v>251389</v>
      </c>
      <c r="N45" s="15">
        <v>119.599998</v>
      </c>
      <c r="O45" s="15">
        <v>120.900002</v>
      </c>
      <c r="P45" s="15">
        <v>118.449997</v>
      </c>
      <c r="Q45" s="15">
        <v>118.900002</v>
      </c>
      <c r="R45" s="15">
        <v>118.900002</v>
      </c>
      <c r="S45" s="15">
        <v>63632</v>
      </c>
      <c r="AM45" s="22">
        <v>44575</v>
      </c>
      <c r="AN45" s="2">
        <f>INDEX($A:$G,MATCH($AM45,$A:$A,0),MATCH($AN$1,$A$1:$G$1,0))</f>
        <v>394.31179800000001</v>
      </c>
      <c r="AO45" s="2">
        <f t="shared" si="0"/>
        <v>378.70001200000002</v>
      </c>
      <c r="AP45" s="2">
        <f t="shared" si="1"/>
        <v>119.599998</v>
      </c>
    </row>
    <row r="46" spans="1:42" x14ac:dyDescent="0.2">
      <c r="A46" s="4">
        <v>44578</v>
      </c>
      <c r="B46" s="15">
        <v>403.5</v>
      </c>
      <c r="C46" s="15">
        <v>408.70001200000002</v>
      </c>
      <c r="D46" s="15">
        <v>395</v>
      </c>
      <c r="E46" s="15">
        <v>407.79998799999998</v>
      </c>
      <c r="F46" s="15">
        <v>399.305542</v>
      </c>
      <c r="G46" s="16">
        <v>3057067</v>
      </c>
      <c r="H46" s="15">
        <v>377.89999399999999</v>
      </c>
      <c r="I46" s="15">
        <v>383.5</v>
      </c>
      <c r="J46" s="15">
        <v>374</v>
      </c>
      <c r="K46" s="15">
        <v>380.54998799999998</v>
      </c>
      <c r="L46" s="15">
        <v>380.54998799999998</v>
      </c>
      <c r="M46" s="15">
        <v>226340</v>
      </c>
      <c r="N46" s="15">
        <v>119.400002</v>
      </c>
      <c r="O46" s="15">
        <v>119.900002</v>
      </c>
      <c r="P46" s="15">
        <v>117</v>
      </c>
      <c r="Q46" s="15">
        <v>117.400002</v>
      </c>
      <c r="R46" s="15">
        <v>117.400002</v>
      </c>
      <c r="S46" s="15">
        <v>61732</v>
      </c>
      <c r="AM46" s="22">
        <v>44578</v>
      </c>
      <c r="AN46" s="2">
        <f>INDEX($A:$G,MATCH($AM46,$A:$A,0),MATCH($AN$1,$A$1:$G$1,0))</f>
        <v>399.305542</v>
      </c>
      <c r="AO46" s="2">
        <f t="shared" si="0"/>
        <v>380.54998799999998</v>
      </c>
      <c r="AP46" s="2">
        <f t="shared" si="1"/>
        <v>119.400002</v>
      </c>
    </row>
    <row r="47" spans="1:42" x14ac:dyDescent="0.2">
      <c r="A47" s="4">
        <v>44579</v>
      </c>
      <c r="B47" s="15">
        <v>410</v>
      </c>
      <c r="C47" s="15">
        <v>410</v>
      </c>
      <c r="D47" s="15">
        <v>379</v>
      </c>
      <c r="E47" s="15">
        <v>380.64999399999999</v>
      </c>
      <c r="F47" s="15">
        <v>372.72109999999998</v>
      </c>
      <c r="G47" s="16">
        <v>7265319</v>
      </c>
      <c r="H47" s="15">
        <v>382.5</v>
      </c>
      <c r="I47" s="15">
        <v>384.89999399999999</v>
      </c>
      <c r="J47" s="15">
        <v>375.10000600000001</v>
      </c>
      <c r="K47" s="15">
        <v>380.10000600000001</v>
      </c>
      <c r="L47" s="15">
        <v>380.10000600000001</v>
      </c>
      <c r="M47" s="15">
        <v>358909</v>
      </c>
      <c r="N47" s="15">
        <v>118.900002</v>
      </c>
      <c r="O47" s="15">
        <v>119.199997</v>
      </c>
      <c r="P47" s="15">
        <v>115.099998</v>
      </c>
      <c r="Q47" s="15">
        <v>115.599998</v>
      </c>
      <c r="R47" s="15">
        <v>115.599998</v>
      </c>
      <c r="S47" s="15">
        <v>53267</v>
      </c>
      <c r="AM47" s="22">
        <v>44579</v>
      </c>
      <c r="AN47" s="2">
        <f>INDEX($A:$G,MATCH($AM47,$A:$A,0),MATCH($AN$1,$A$1:$G$1,0))</f>
        <v>372.72109999999998</v>
      </c>
      <c r="AO47" s="2">
        <f t="shared" si="0"/>
        <v>380.10000600000001</v>
      </c>
      <c r="AP47" s="2">
        <f t="shared" si="1"/>
        <v>118.900002</v>
      </c>
    </row>
    <row r="48" spans="1:42" x14ac:dyDescent="0.2">
      <c r="A48" s="4">
        <v>44580</v>
      </c>
      <c r="B48" s="15">
        <v>381.95001200000002</v>
      </c>
      <c r="C48" s="15">
        <v>382</v>
      </c>
      <c r="D48" s="15">
        <v>373.10000600000001</v>
      </c>
      <c r="E48" s="15">
        <v>374.85000600000001</v>
      </c>
      <c r="F48" s="15">
        <v>367.041901</v>
      </c>
      <c r="G48" s="16">
        <v>3999114</v>
      </c>
      <c r="H48" s="15">
        <v>380</v>
      </c>
      <c r="I48" s="15">
        <v>394.04998799999998</v>
      </c>
      <c r="J48" s="15">
        <v>374</v>
      </c>
      <c r="K48" s="15">
        <v>391.54998799999998</v>
      </c>
      <c r="L48" s="15">
        <v>391.54998799999998</v>
      </c>
      <c r="M48" s="15">
        <v>687128</v>
      </c>
      <c r="N48" s="15">
        <v>115</v>
      </c>
      <c r="O48" s="15">
        <v>118.599998</v>
      </c>
      <c r="P48" s="15">
        <v>114.199997</v>
      </c>
      <c r="Q48" s="15">
        <v>117.300003</v>
      </c>
      <c r="R48" s="15">
        <v>117.300003</v>
      </c>
      <c r="S48" s="15">
        <v>62017</v>
      </c>
      <c r="AM48" s="22">
        <v>44580</v>
      </c>
      <c r="AN48" s="2">
        <f>INDEX($A:$G,MATCH($AM48,$A:$A,0),MATCH($AN$1,$A$1:$G$1,0))</f>
        <v>367.041901</v>
      </c>
      <c r="AO48" s="2">
        <f t="shared" si="0"/>
        <v>391.54998799999998</v>
      </c>
      <c r="AP48" s="2">
        <f t="shared" si="1"/>
        <v>115</v>
      </c>
    </row>
    <row r="49" spans="1:42" x14ac:dyDescent="0.2">
      <c r="A49" s="4">
        <v>44581</v>
      </c>
      <c r="B49" s="15">
        <v>375.25</v>
      </c>
      <c r="C49" s="15">
        <v>379.79998799999998</v>
      </c>
      <c r="D49" s="15">
        <v>372.45001200000002</v>
      </c>
      <c r="E49" s="15">
        <v>375.10000600000001</v>
      </c>
      <c r="F49" s="15">
        <v>367.28671300000002</v>
      </c>
      <c r="G49" s="16">
        <v>3354873</v>
      </c>
      <c r="H49" s="15">
        <v>392.85000600000001</v>
      </c>
      <c r="I49" s="15">
        <v>401.85000600000001</v>
      </c>
      <c r="J49" s="15">
        <v>380.04998799999998</v>
      </c>
      <c r="K49" s="15">
        <v>384.95001200000002</v>
      </c>
      <c r="L49" s="15">
        <v>384.95001200000002</v>
      </c>
      <c r="M49" s="15">
        <v>532898</v>
      </c>
      <c r="N49" s="15">
        <v>117.949997</v>
      </c>
      <c r="O49" s="15">
        <v>122</v>
      </c>
      <c r="P49" s="15">
        <v>115.949997</v>
      </c>
      <c r="Q49" s="15">
        <v>119.800003</v>
      </c>
      <c r="R49" s="15">
        <v>119.800003</v>
      </c>
      <c r="S49" s="15">
        <v>104437</v>
      </c>
      <c r="AM49" s="22">
        <v>44581</v>
      </c>
      <c r="AN49" s="2">
        <f>INDEX($A:$G,MATCH($AM49,$A:$A,0),MATCH($AN$1,$A$1:$G$1,0))</f>
        <v>367.28671300000002</v>
      </c>
      <c r="AO49" s="2">
        <f t="shared" si="0"/>
        <v>384.95001200000002</v>
      </c>
      <c r="AP49" s="2">
        <f t="shared" si="1"/>
        <v>117.949997</v>
      </c>
    </row>
    <row r="50" spans="1:42" x14ac:dyDescent="0.2">
      <c r="A50" s="4">
        <v>44582</v>
      </c>
      <c r="B50" s="15">
        <v>374.60000600000001</v>
      </c>
      <c r="C50" s="15">
        <v>374.60000600000001</v>
      </c>
      <c r="D50" s="15">
        <v>364.04998799999998</v>
      </c>
      <c r="E50" s="15">
        <v>368.64999399999999</v>
      </c>
      <c r="F50" s="15">
        <v>360.97103900000002</v>
      </c>
      <c r="G50" s="16">
        <v>1426135</v>
      </c>
      <c r="H50" s="15">
        <v>385</v>
      </c>
      <c r="I50" s="15">
        <v>395</v>
      </c>
      <c r="J50" s="15">
        <v>374.79998799999998</v>
      </c>
      <c r="K50" s="15">
        <v>380.25</v>
      </c>
      <c r="L50" s="15">
        <v>380.25</v>
      </c>
      <c r="M50" s="15">
        <v>294127</v>
      </c>
      <c r="N50" s="15">
        <v>120</v>
      </c>
      <c r="O50" s="15">
        <v>120</v>
      </c>
      <c r="P50" s="15">
        <v>113.150002</v>
      </c>
      <c r="Q50" s="15">
        <v>114.400002</v>
      </c>
      <c r="R50" s="15">
        <v>114.400002</v>
      </c>
      <c r="S50" s="15">
        <v>70564</v>
      </c>
      <c r="AM50" s="22">
        <v>44582</v>
      </c>
      <c r="AN50" s="2">
        <f>INDEX($A:$G,MATCH($AM50,$A:$A,0),MATCH($AN$1,$A$1:$G$1,0))</f>
        <v>360.97103900000002</v>
      </c>
      <c r="AO50" s="2">
        <f t="shared" si="0"/>
        <v>380.25</v>
      </c>
      <c r="AP50" s="2">
        <f t="shared" si="1"/>
        <v>120</v>
      </c>
    </row>
    <row r="51" spans="1:42" x14ac:dyDescent="0.2">
      <c r="A51" s="4">
        <v>44585</v>
      </c>
      <c r="B51" s="15">
        <v>368</v>
      </c>
      <c r="C51" s="15">
        <v>371.20001200000002</v>
      </c>
      <c r="D51" s="15">
        <v>349</v>
      </c>
      <c r="E51" s="15">
        <v>352.85000600000001</v>
      </c>
      <c r="F51" s="15">
        <v>345.50018299999999</v>
      </c>
      <c r="G51" s="16">
        <v>4250468</v>
      </c>
      <c r="H51" s="15">
        <v>384.5</v>
      </c>
      <c r="I51" s="15">
        <v>397.14999399999999</v>
      </c>
      <c r="J51" s="15">
        <v>367</v>
      </c>
      <c r="K51" s="15">
        <v>380.60000600000001</v>
      </c>
      <c r="L51" s="15">
        <v>380.60000600000001</v>
      </c>
      <c r="M51" s="15">
        <v>1215618</v>
      </c>
      <c r="N51" s="15">
        <v>114.900002</v>
      </c>
      <c r="O51" s="15">
        <v>115.699997</v>
      </c>
      <c r="P51" s="15">
        <v>103</v>
      </c>
      <c r="Q51" s="15">
        <v>106.699997</v>
      </c>
      <c r="R51" s="15">
        <v>106.699997</v>
      </c>
      <c r="S51" s="15">
        <v>116820</v>
      </c>
      <c r="AM51" s="22">
        <v>44585</v>
      </c>
      <c r="AN51" s="2">
        <f>INDEX($A:$G,MATCH($AM51,$A:$A,0),MATCH($AN$1,$A$1:$G$1,0))</f>
        <v>345.50018299999999</v>
      </c>
      <c r="AO51" s="2">
        <f t="shared" si="0"/>
        <v>380.60000600000001</v>
      </c>
      <c r="AP51" s="2">
        <f t="shared" si="1"/>
        <v>114.900002</v>
      </c>
    </row>
    <row r="52" spans="1:42" x14ac:dyDescent="0.2">
      <c r="A52" s="4">
        <v>44586</v>
      </c>
      <c r="B52" s="15">
        <v>351.95001200000002</v>
      </c>
      <c r="C52" s="15">
        <v>356.5</v>
      </c>
      <c r="D52" s="15">
        <v>343.45001200000002</v>
      </c>
      <c r="E52" s="15">
        <v>351.5</v>
      </c>
      <c r="F52" s="15">
        <v>344.17828400000002</v>
      </c>
      <c r="G52" s="16">
        <v>3178488</v>
      </c>
      <c r="H52" s="15">
        <v>376.39999399999999</v>
      </c>
      <c r="I52" s="15">
        <v>391</v>
      </c>
      <c r="J52" s="15">
        <v>370.04998799999998</v>
      </c>
      <c r="K52" s="15">
        <v>388.39999399999999</v>
      </c>
      <c r="L52" s="15">
        <v>388.39999399999999</v>
      </c>
      <c r="M52" s="15">
        <v>457068</v>
      </c>
      <c r="N52" s="15">
        <v>101.050003</v>
      </c>
      <c r="O52" s="15">
        <v>112.5</v>
      </c>
      <c r="P52" s="15">
        <v>101.050003</v>
      </c>
      <c r="Q52" s="15">
        <v>108.800003</v>
      </c>
      <c r="R52" s="15">
        <v>108.800003</v>
      </c>
      <c r="S52" s="15">
        <v>58060</v>
      </c>
      <c r="AM52" s="22">
        <v>44586</v>
      </c>
      <c r="AN52" s="2">
        <f>INDEX($A:$G,MATCH($AM52,$A:$A,0),MATCH($AN$1,$A$1:$G$1,0))</f>
        <v>344.17828400000002</v>
      </c>
      <c r="AO52" s="2">
        <f t="shared" si="0"/>
        <v>388.39999399999999</v>
      </c>
      <c r="AP52" s="2">
        <f t="shared" si="1"/>
        <v>101.050003</v>
      </c>
    </row>
    <row r="53" spans="1:42" x14ac:dyDescent="0.2">
      <c r="A53" s="4">
        <v>44588</v>
      </c>
      <c r="B53" s="15">
        <v>350.89999399999999</v>
      </c>
      <c r="C53" s="15">
        <v>354.29998799999998</v>
      </c>
      <c r="D53" s="15">
        <v>340.45001200000002</v>
      </c>
      <c r="E53" s="15">
        <v>351.64999399999999</v>
      </c>
      <c r="F53" s="15">
        <v>344.32516500000003</v>
      </c>
      <c r="G53" s="16">
        <v>2852549</v>
      </c>
      <c r="H53" s="15">
        <v>385</v>
      </c>
      <c r="I53" s="15">
        <v>394.20001200000002</v>
      </c>
      <c r="J53" s="15">
        <v>380.39999399999999</v>
      </c>
      <c r="K53" s="15">
        <v>391.64999399999999</v>
      </c>
      <c r="L53" s="15">
        <v>391.64999399999999</v>
      </c>
      <c r="M53" s="15">
        <v>350669</v>
      </c>
      <c r="N53" s="15">
        <v>108.050003</v>
      </c>
      <c r="O53" s="15">
        <v>119.650002</v>
      </c>
      <c r="P53" s="15">
        <v>104</v>
      </c>
      <c r="Q53" s="15">
        <v>117.599998</v>
      </c>
      <c r="R53" s="15">
        <v>117.599998</v>
      </c>
      <c r="S53" s="15">
        <v>292232</v>
      </c>
      <c r="AM53" s="22">
        <v>44588</v>
      </c>
      <c r="AN53" s="2">
        <f>INDEX($A:$G,MATCH($AM53,$A:$A,0),MATCH($AN$1,$A$1:$G$1,0))</f>
        <v>344.32516500000003</v>
      </c>
      <c r="AO53" s="2">
        <f t="shared" si="0"/>
        <v>391.64999399999999</v>
      </c>
      <c r="AP53" s="2">
        <f t="shared" si="1"/>
        <v>108.050003</v>
      </c>
    </row>
    <row r="54" spans="1:42" x14ac:dyDescent="0.2">
      <c r="A54" s="4">
        <v>44589</v>
      </c>
      <c r="B54" s="15">
        <v>354.39999399999999</v>
      </c>
      <c r="C54" s="15">
        <v>367.10000600000001</v>
      </c>
      <c r="D54" s="15">
        <v>353</v>
      </c>
      <c r="E54" s="15">
        <v>360.70001200000002</v>
      </c>
      <c r="F54" s="15">
        <v>353.18667599999998</v>
      </c>
      <c r="G54" s="16">
        <v>3157848</v>
      </c>
      <c r="H54" s="15">
        <v>396.35000600000001</v>
      </c>
      <c r="I54" s="15">
        <v>412.64999399999999</v>
      </c>
      <c r="J54" s="15">
        <v>388.20001200000002</v>
      </c>
      <c r="K54" s="15">
        <v>392.35000600000001</v>
      </c>
      <c r="L54" s="15">
        <v>392.35000600000001</v>
      </c>
      <c r="M54" s="15">
        <v>919207</v>
      </c>
      <c r="N54" s="15">
        <v>117.550003</v>
      </c>
      <c r="O54" s="15">
        <v>119</v>
      </c>
      <c r="P54" s="15">
        <v>112</v>
      </c>
      <c r="Q54" s="15">
        <v>112.849998</v>
      </c>
      <c r="R54" s="15">
        <v>112.849998</v>
      </c>
      <c r="S54" s="15">
        <v>121497</v>
      </c>
      <c r="AM54" s="22">
        <v>44589</v>
      </c>
      <c r="AN54" s="2">
        <f>INDEX($A:$G,MATCH($AM54,$A:$A,0),MATCH($AN$1,$A$1:$G$1,0))</f>
        <v>353.18667599999998</v>
      </c>
      <c r="AO54" s="2">
        <f t="shared" si="0"/>
        <v>392.35000600000001</v>
      </c>
      <c r="AP54" s="2">
        <f t="shared" si="1"/>
        <v>117.550003</v>
      </c>
    </row>
    <row r="55" spans="1:42" x14ac:dyDescent="0.2">
      <c r="A55" s="4">
        <v>44592</v>
      </c>
      <c r="B55" s="15">
        <v>364.60000600000001</v>
      </c>
      <c r="C55" s="15">
        <v>369.25</v>
      </c>
      <c r="D55" s="15">
        <v>363</v>
      </c>
      <c r="E55" s="15">
        <v>365.14999399999999</v>
      </c>
      <c r="F55" s="15">
        <v>357.54394500000001</v>
      </c>
      <c r="G55" s="16">
        <v>1955762</v>
      </c>
      <c r="H55" s="15">
        <v>395</v>
      </c>
      <c r="I55" s="15">
        <v>420.5</v>
      </c>
      <c r="J55" s="15">
        <v>395</v>
      </c>
      <c r="K55" s="15">
        <v>416.85000600000001</v>
      </c>
      <c r="L55" s="15">
        <v>416.85000600000001</v>
      </c>
      <c r="M55" s="15">
        <v>1246345</v>
      </c>
      <c r="N55" s="15">
        <v>114.550003</v>
      </c>
      <c r="O55" s="15">
        <v>115.349998</v>
      </c>
      <c r="P55" s="15">
        <v>109.800003</v>
      </c>
      <c r="Q55" s="15">
        <v>111</v>
      </c>
      <c r="R55" s="15">
        <v>111</v>
      </c>
      <c r="S55" s="15">
        <v>52075</v>
      </c>
      <c r="AM55" s="22">
        <v>44592</v>
      </c>
      <c r="AN55" s="2">
        <f>INDEX($A:$G,MATCH($AM55,$A:$A,0),MATCH($AN$1,$A$1:$G$1,0))</f>
        <v>357.54394500000001</v>
      </c>
      <c r="AO55" s="2">
        <f t="shared" si="0"/>
        <v>416.85000600000001</v>
      </c>
      <c r="AP55" s="2">
        <f t="shared" si="1"/>
        <v>114.550003</v>
      </c>
    </row>
    <row r="56" spans="1:42" x14ac:dyDescent="0.2">
      <c r="A56" s="4">
        <v>44593</v>
      </c>
      <c r="B56" s="15">
        <v>370</v>
      </c>
      <c r="C56" s="15">
        <v>382.85000600000001</v>
      </c>
      <c r="D56" s="15">
        <v>366.5</v>
      </c>
      <c r="E56" s="15">
        <v>380.39999399999999</v>
      </c>
      <c r="F56" s="15">
        <v>372.47628800000001</v>
      </c>
      <c r="G56" s="16">
        <v>6354846</v>
      </c>
      <c r="H56" s="15">
        <v>419</v>
      </c>
      <c r="I56" s="15">
        <v>437.70001200000002</v>
      </c>
      <c r="J56" s="15">
        <v>411.04998799999998</v>
      </c>
      <c r="K56" s="15">
        <v>433.25</v>
      </c>
      <c r="L56" s="15">
        <v>433.25</v>
      </c>
      <c r="M56" s="15">
        <v>1094672</v>
      </c>
      <c r="N56" s="15">
        <v>112.25</v>
      </c>
      <c r="O56" s="15">
        <v>114.75</v>
      </c>
      <c r="P56" s="15">
        <v>110.050003</v>
      </c>
      <c r="Q56" s="15">
        <v>110.900002</v>
      </c>
      <c r="R56" s="15">
        <v>110.900002</v>
      </c>
      <c r="S56" s="15">
        <v>48570</v>
      </c>
      <c r="AM56" s="22">
        <v>44593</v>
      </c>
      <c r="AN56" s="2">
        <f>INDEX($A:$G,MATCH($AM56,$A:$A,0),MATCH($AN$1,$A$1:$G$1,0))</f>
        <v>372.47628800000001</v>
      </c>
      <c r="AO56" s="2">
        <f t="shared" si="0"/>
        <v>433.25</v>
      </c>
      <c r="AP56" s="2">
        <f t="shared" si="1"/>
        <v>112.25</v>
      </c>
    </row>
    <row r="57" spans="1:42" x14ac:dyDescent="0.2">
      <c r="A57" s="4">
        <v>44594</v>
      </c>
      <c r="B57" s="15">
        <v>383.70001200000002</v>
      </c>
      <c r="C57" s="15">
        <v>386.29998799999998</v>
      </c>
      <c r="D57" s="15">
        <v>377.85000600000001</v>
      </c>
      <c r="E57" s="15">
        <v>380</v>
      </c>
      <c r="F57" s="15">
        <v>372.08462500000002</v>
      </c>
      <c r="G57" s="16">
        <v>3322525</v>
      </c>
      <c r="H57" s="15">
        <v>434</v>
      </c>
      <c r="I57" s="15">
        <v>437.79998799999998</v>
      </c>
      <c r="J57" s="15">
        <v>427.5</v>
      </c>
      <c r="K57" s="15">
        <v>433.25</v>
      </c>
      <c r="L57" s="15">
        <v>433.25</v>
      </c>
      <c r="M57" s="15">
        <v>529129</v>
      </c>
      <c r="N57" s="15">
        <v>111.849998</v>
      </c>
      <c r="O57" s="15">
        <v>114.800003</v>
      </c>
      <c r="P57" s="15">
        <v>111.050003</v>
      </c>
      <c r="Q57" s="15">
        <v>112.050003</v>
      </c>
      <c r="R57" s="15">
        <v>112.050003</v>
      </c>
      <c r="S57" s="15">
        <v>69304</v>
      </c>
      <c r="AM57" s="22">
        <v>44594</v>
      </c>
      <c r="AN57" s="2">
        <f>INDEX($A:$G,MATCH($AM57,$A:$A,0),MATCH($AN$1,$A$1:$G$1,0))</f>
        <v>372.08462500000002</v>
      </c>
      <c r="AO57" s="2">
        <f t="shared" si="0"/>
        <v>433.25</v>
      </c>
      <c r="AP57" s="2">
        <f t="shared" si="1"/>
        <v>111.849998</v>
      </c>
    </row>
    <row r="58" spans="1:42" x14ac:dyDescent="0.2">
      <c r="A58" s="4">
        <v>44595</v>
      </c>
      <c r="B58" s="15">
        <v>377.29998799999998</v>
      </c>
      <c r="C58" s="15">
        <v>384.29998799999998</v>
      </c>
      <c r="D58" s="15">
        <v>377.29998799999998</v>
      </c>
      <c r="E58" s="15">
        <v>381.89999399999999</v>
      </c>
      <c r="F58" s="15">
        <v>373.94503800000001</v>
      </c>
      <c r="G58" s="16">
        <v>3772405</v>
      </c>
      <c r="H58" s="15">
        <v>434.89999399999999</v>
      </c>
      <c r="I58" s="15">
        <v>434.89999399999999</v>
      </c>
      <c r="J58" s="15">
        <v>408.54998799999998</v>
      </c>
      <c r="K58" s="15">
        <v>414.35000600000001</v>
      </c>
      <c r="L58" s="15">
        <v>414.35000600000001</v>
      </c>
      <c r="M58" s="15">
        <v>875042</v>
      </c>
      <c r="N58" s="15">
        <v>113.5</v>
      </c>
      <c r="O58" s="15">
        <v>118.800003</v>
      </c>
      <c r="P58" s="15">
        <v>112.099998</v>
      </c>
      <c r="Q58" s="15">
        <v>115.150002</v>
      </c>
      <c r="R58" s="15">
        <v>115.150002</v>
      </c>
      <c r="S58" s="15">
        <v>153293</v>
      </c>
      <c r="AM58" s="22">
        <v>44595</v>
      </c>
      <c r="AN58" s="2">
        <f>INDEX($A:$G,MATCH($AM58,$A:$A,0),MATCH($AN$1,$A$1:$G$1,0))</f>
        <v>373.94503800000001</v>
      </c>
      <c r="AO58" s="2">
        <f t="shared" si="0"/>
        <v>414.35000600000001</v>
      </c>
      <c r="AP58" s="2">
        <f t="shared" si="1"/>
        <v>113.5</v>
      </c>
    </row>
    <row r="59" spans="1:42" x14ac:dyDescent="0.2">
      <c r="A59" s="4">
        <v>44596</v>
      </c>
      <c r="B59" s="15">
        <v>383</v>
      </c>
      <c r="C59" s="15">
        <v>384.89999399999999</v>
      </c>
      <c r="D59" s="15">
        <v>378</v>
      </c>
      <c r="E59" s="15">
        <v>380.39999399999999</v>
      </c>
      <c r="F59" s="15">
        <v>372.47628800000001</v>
      </c>
      <c r="G59" s="16">
        <v>5637748</v>
      </c>
      <c r="H59" s="15">
        <v>414.35000600000001</v>
      </c>
      <c r="I59" s="15">
        <v>419.79998799999998</v>
      </c>
      <c r="J59" s="15">
        <v>403</v>
      </c>
      <c r="K59" s="15">
        <v>405.95001200000002</v>
      </c>
      <c r="L59" s="15">
        <v>405.95001200000002</v>
      </c>
      <c r="M59" s="15">
        <v>901255</v>
      </c>
      <c r="N59" s="15">
        <v>116.25</v>
      </c>
      <c r="O59" s="15">
        <v>116.25</v>
      </c>
      <c r="P59" s="15">
        <v>111.849998</v>
      </c>
      <c r="Q59" s="15">
        <v>112.949997</v>
      </c>
      <c r="R59" s="15">
        <v>112.949997</v>
      </c>
      <c r="S59" s="15">
        <v>40239</v>
      </c>
      <c r="AM59" s="22">
        <v>44596</v>
      </c>
      <c r="AN59" s="2">
        <f>INDEX($A:$G,MATCH($AM59,$A:$A,0),MATCH($AN$1,$A$1:$G$1,0))</f>
        <v>372.47628800000001</v>
      </c>
      <c r="AO59" s="2">
        <f t="shared" si="0"/>
        <v>405.95001200000002</v>
      </c>
      <c r="AP59" s="2">
        <f t="shared" si="1"/>
        <v>116.25</v>
      </c>
    </row>
    <row r="60" spans="1:42" x14ac:dyDescent="0.2">
      <c r="A60" s="4">
        <v>44599</v>
      </c>
      <c r="B60" s="15">
        <v>380</v>
      </c>
      <c r="C60" s="15">
        <v>383.89999399999999</v>
      </c>
      <c r="D60" s="15">
        <v>374.20001200000002</v>
      </c>
      <c r="E60" s="15">
        <v>382.64999399999999</v>
      </c>
      <c r="F60" s="15">
        <v>374.67941300000001</v>
      </c>
      <c r="G60" s="16">
        <v>2535377</v>
      </c>
      <c r="H60" s="15">
        <v>408.39999399999999</v>
      </c>
      <c r="I60" s="15">
        <v>409.10000600000001</v>
      </c>
      <c r="J60" s="15">
        <v>395.95001200000002</v>
      </c>
      <c r="K60" s="15">
        <v>399.35000600000001</v>
      </c>
      <c r="L60" s="15">
        <v>399.35000600000001</v>
      </c>
      <c r="M60" s="15">
        <v>302150</v>
      </c>
      <c r="N60" s="15">
        <v>114.550003</v>
      </c>
      <c r="O60" s="15">
        <v>124.650002</v>
      </c>
      <c r="P60" s="15">
        <v>113</v>
      </c>
      <c r="Q60" s="15">
        <v>120.800003</v>
      </c>
      <c r="R60" s="15">
        <v>120.800003</v>
      </c>
      <c r="S60" s="15">
        <v>254010</v>
      </c>
      <c r="AM60" s="22">
        <v>44599</v>
      </c>
      <c r="AN60" s="2">
        <f>INDEX($A:$G,MATCH($AM60,$A:$A,0),MATCH($AN$1,$A$1:$G$1,0))</f>
        <v>374.67941300000001</v>
      </c>
      <c r="AO60" s="2">
        <f t="shared" si="0"/>
        <v>399.35000600000001</v>
      </c>
      <c r="AP60" s="2">
        <f t="shared" si="1"/>
        <v>114.550003</v>
      </c>
    </row>
    <row r="61" spans="1:42" x14ac:dyDescent="0.2">
      <c r="A61" s="4">
        <v>44600</v>
      </c>
      <c r="B61" s="15">
        <v>383</v>
      </c>
      <c r="C61" s="15">
        <v>386.10000600000001</v>
      </c>
      <c r="D61" s="15">
        <v>373.25</v>
      </c>
      <c r="E61" s="15">
        <v>376.29998799999998</v>
      </c>
      <c r="F61" s="15">
        <v>368.46170000000001</v>
      </c>
      <c r="G61" s="16">
        <v>2089451</v>
      </c>
      <c r="H61" s="15">
        <v>402.39999399999999</v>
      </c>
      <c r="I61" s="15">
        <v>403.20001200000002</v>
      </c>
      <c r="J61" s="15">
        <v>391.35000600000001</v>
      </c>
      <c r="K61" s="15">
        <v>394.70001200000002</v>
      </c>
      <c r="L61" s="15">
        <v>394.70001200000002</v>
      </c>
      <c r="M61" s="15">
        <v>451236</v>
      </c>
      <c r="N61" s="15">
        <v>121.900002</v>
      </c>
      <c r="O61" s="15">
        <v>121.900002</v>
      </c>
      <c r="P61" s="15">
        <v>112.849998</v>
      </c>
      <c r="Q61" s="15">
        <v>115.599998</v>
      </c>
      <c r="R61" s="15">
        <v>115.599998</v>
      </c>
      <c r="S61" s="15">
        <v>98562</v>
      </c>
      <c r="AM61" s="22">
        <v>44600</v>
      </c>
      <c r="AN61" s="2">
        <f>INDEX($A:$G,MATCH($AM61,$A:$A,0),MATCH($AN$1,$A$1:$G$1,0))</f>
        <v>368.46170000000001</v>
      </c>
      <c r="AO61" s="2">
        <f t="shared" si="0"/>
        <v>394.70001200000002</v>
      </c>
      <c r="AP61" s="2">
        <f t="shared" si="1"/>
        <v>121.900002</v>
      </c>
    </row>
    <row r="62" spans="1:42" x14ac:dyDescent="0.2">
      <c r="A62" s="4">
        <v>44601</v>
      </c>
      <c r="B62" s="15">
        <v>379.35000600000001</v>
      </c>
      <c r="C62" s="15">
        <v>385.89999399999999</v>
      </c>
      <c r="D62" s="15">
        <v>376.85000600000001</v>
      </c>
      <c r="E62" s="15">
        <v>382.79998799999998</v>
      </c>
      <c r="F62" s="15">
        <v>374.82629400000002</v>
      </c>
      <c r="G62" s="16">
        <v>2140597</v>
      </c>
      <c r="H62" s="15">
        <v>396.70001200000002</v>
      </c>
      <c r="I62" s="15">
        <v>405.95001200000002</v>
      </c>
      <c r="J62" s="15">
        <v>393.04998799999998</v>
      </c>
      <c r="K62" s="15">
        <v>404.5</v>
      </c>
      <c r="L62" s="15">
        <v>404.5</v>
      </c>
      <c r="M62" s="15">
        <v>470735</v>
      </c>
      <c r="N62" s="15">
        <v>116.199997</v>
      </c>
      <c r="O62" s="15">
        <v>121</v>
      </c>
      <c r="P62" s="15">
        <v>113.400002</v>
      </c>
      <c r="Q62" s="15">
        <v>117.400002</v>
      </c>
      <c r="R62" s="15">
        <v>117.400002</v>
      </c>
      <c r="S62" s="15">
        <v>116817</v>
      </c>
      <c r="AM62" s="22">
        <v>44601</v>
      </c>
      <c r="AN62" s="2">
        <f>INDEX($A:$G,MATCH($AM62,$A:$A,0),MATCH($AN$1,$A$1:$G$1,0))</f>
        <v>374.82629400000002</v>
      </c>
      <c r="AO62" s="2">
        <f t="shared" si="0"/>
        <v>404.5</v>
      </c>
      <c r="AP62" s="2">
        <f t="shared" si="1"/>
        <v>116.199997</v>
      </c>
    </row>
    <row r="63" spans="1:42" x14ac:dyDescent="0.2">
      <c r="A63" s="4">
        <v>44602</v>
      </c>
      <c r="B63" s="15">
        <v>381.75</v>
      </c>
      <c r="C63" s="15">
        <v>384.39999399999999</v>
      </c>
      <c r="D63" s="15">
        <v>373.39999399999999</v>
      </c>
      <c r="E63" s="15">
        <v>374.85000600000001</v>
      </c>
      <c r="F63" s="15">
        <v>367.041901</v>
      </c>
      <c r="G63" s="16">
        <v>4638095</v>
      </c>
      <c r="H63" s="15">
        <v>404.85000600000001</v>
      </c>
      <c r="I63" s="15">
        <v>416</v>
      </c>
      <c r="J63" s="15">
        <v>402.79998799999998</v>
      </c>
      <c r="K63" s="15">
        <v>413.45001200000002</v>
      </c>
      <c r="L63" s="15">
        <v>413.45001200000002</v>
      </c>
      <c r="M63" s="15">
        <v>315247</v>
      </c>
      <c r="N63" s="15">
        <v>125</v>
      </c>
      <c r="O63" s="15">
        <v>140.85000600000001</v>
      </c>
      <c r="P63" s="15">
        <v>121.550003</v>
      </c>
      <c r="Q63" s="15">
        <v>140.85000600000001</v>
      </c>
      <c r="R63" s="15">
        <v>140.85000600000001</v>
      </c>
      <c r="S63" s="15">
        <v>1612943</v>
      </c>
      <c r="AM63" s="22">
        <v>44602</v>
      </c>
      <c r="AN63" s="2">
        <f>INDEX($A:$G,MATCH($AM63,$A:$A,0),MATCH($AN$1,$A$1:$G$1,0))</f>
        <v>367.041901</v>
      </c>
      <c r="AO63" s="2">
        <f t="shared" si="0"/>
        <v>413.45001200000002</v>
      </c>
      <c r="AP63" s="2">
        <f t="shared" si="1"/>
        <v>125</v>
      </c>
    </row>
    <row r="64" spans="1:42" x14ac:dyDescent="0.2">
      <c r="A64" s="4">
        <v>44603</v>
      </c>
      <c r="B64" s="15">
        <v>375</v>
      </c>
      <c r="C64" s="15">
        <v>375.85000600000001</v>
      </c>
      <c r="D64" s="15">
        <v>366.60000600000001</v>
      </c>
      <c r="E64" s="15">
        <v>367.89999399999999</v>
      </c>
      <c r="F64" s="15">
        <v>360.23666400000002</v>
      </c>
      <c r="G64" s="16">
        <v>2050063</v>
      </c>
      <c r="H64" s="15">
        <v>409.70001200000002</v>
      </c>
      <c r="I64" s="15">
        <v>412.10000600000001</v>
      </c>
      <c r="J64" s="15">
        <v>398</v>
      </c>
      <c r="K64" s="15">
        <v>402.14999399999999</v>
      </c>
      <c r="L64" s="15">
        <v>402.14999399999999</v>
      </c>
      <c r="M64" s="15">
        <v>407578</v>
      </c>
      <c r="N64" s="15">
        <v>143</v>
      </c>
      <c r="O64" s="15">
        <v>169</v>
      </c>
      <c r="P64" s="15">
        <v>136.25</v>
      </c>
      <c r="Q64" s="15">
        <v>161.199997</v>
      </c>
      <c r="R64" s="15">
        <v>161.199997</v>
      </c>
      <c r="S64" s="15">
        <v>4964626</v>
      </c>
      <c r="AM64" s="22">
        <v>44603</v>
      </c>
      <c r="AN64" s="2">
        <f>INDEX($A:$G,MATCH($AM64,$A:$A,0),MATCH($AN$1,$A$1:$G$1,0))</f>
        <v>360.23666400000002</v>
      </c>
      <c r="AO64" s="2">
        <f t="shared" si="0"/>
        <v>402.14999399999999</v>
      </c>
      <c r="AP64" s="2">
        <f t="shared" si="1"/>
        <v>143</v>
      </c>
    </row>
    <row r="65" spans="1:42" x14ac:dyDescent="0.2">
      <c r="A65" s="4">
        <v>44606</v>
      </c>
      <c r="B65" s="15">
        <v>362</v>
      </c>
      <c r="C65" s="15">
        <v>365</v>
      </c>
      <c r="D65" s="15">
        <v>354.04998799999998</v>
      </c>
      <c r="E65" s="15">
        <v>355.10000600000001</v>
      </c>
      <c r="F65" s="15">
        <v>347.70330799999999</v>
      </c>
      <c r="G65" s="16">
        <v>1341336</v>
      </c>
      <c r="H65" s="15">
        <v>395</v>
      </c>
      <c r="I65" s="15">
        <v>404.89999399999999</v>
      </c>
      <c r="J65" s="15">
        <v>391.10000600000001</v>
      </c>
      <c r="K65" s="15">
        <v>392.75</v>
      </c>
      <c r="L65" s="15">
        <v>392.75</v>
      </c>
      <c r="M65" s="15">
        <v>330162</v>
      </c>
      <c r="N65" s="15">
        <v>158.5</v>
      </c>
      <c r="O65" s="15">
        <v>177.300003</v>
      </c>
      <c r="P65" s="15">
        <v>147.64999399999999</v>
      </c>
      <c r="Q65" s="15">
        <v>174.300003</v>
      </c>
      <c r="R65" s="15">
        <v>174.300003</v>
      </c>
      <c r="S65" s="15">
        <v>3358604</v>
      </c>
      <c r="AM65" s="22">
        <v>44606</v>
      </c>
      <c r="AN65" s="2">
        <f>INDEX($A:$G,MATCH($AM65,$A:$A,0),MATCH($AN$1,$A$1:$G$1,0))</f>
        <v>347.70330799999999</v>
      </c>
      <c r="AO65" s="2">
        <f t="shared" si="0"/>
        <v>392.75</v>
      </c>
      <c r="AP65" s="2">
        <f t="shared" si="1"/>
        <v>158.5</v>
      </c>
    </row>
    <row r="66" spans="1:42" x14ac:dyDescent="0.2">
      <c r="A66" s="4">
        <v>44607</v>
      </c>
      <c r="B66" s="15">
        <v>357</v>
      </c>
      <c r="C66" s="15">
        <v>365</v>
      </c>
      <c r="D66" s="15">
        <v>353.75</v>
      </c>
      <c r="E66" s="15">
        <v>363.54998799999998</v>
      </c>
      <c r="F66" s="15">
        <v>355.97726399999999</v>
      </c>
      <c r="G66" s="16">
        <v>2027130</v>
      </c>
      <c r="H66" s="15">
        <v>399.64999399999999</v>
      </c>
      <c r="I66" s="15">
        <v>410</v>
      </c>
      <c r="J66" s="15">
        <v>393.10000600000001</v>
      </c>
      <c r="K66" s="15">
        <v>407.54998799999998</v>
      </c>
      <c r="L66" s="15">
        <v>407.54998799999998</v>
      </c>
      <c r="M66" s="15">
        <v>197661</v>
      </c>
      <c r="N66" s="15">
        <v>175.5</v>
      </c>
      <c r="O66" s="15">
        <v>186</v>
      </c>
      <c r="P66" s="15">
        <v>156.89999399999999</v>
      </c>
      <c r="Q66" s="15">
        <v>156.89999399999999</v>
      </c>
      <c r="R66" s="15">
        <v>156.89999399999999</v>
      </c>
      <c r="S66" s="15">
        <v>2056905</v>
      </c>
      <c r="AM66" s="22">
        <v>44607</v>
      </c>
      <c r="AN66" s="2">
        <f>INDEX($A:$G,MATCH($AM66,$A:$A,0),MATCH($AN$1,$A$1:$G$1,0))</f>
        <v>355.97726399999999</v>
      </c>
      <c r="AO66" s="2">
        <f t="shared" si="0"/>
        <v>407.54998799999998</v>
      </c>
      <c r="AP66" s="2">
        <f t="shared" si="1"/>
        <v>175.5</v>
      </c>
    </row>
    <row r="67" spans="1:42" x14ac:dyDescent="0.2">
      <c r="A67" s="4">
        <v>44608</v>
      </c>
      <c r="B67" s="15">
        <v>365.10000600000001</v>
      </c>
      <c r="C67" s="15">
        <v>367.85000600000001</v>
      </c>
      <c r="D67" s="15">
        <v>359.5</v>
      </c>
      <c r="E67" s="15">
        <v>360.70001200000002</v>
      </c>
      <c r="F67" s="15">
        <v>353.18667599999998</v>
      </c>
      <c r="G67" s="16">
        <v>1368175</v>
      </c>
      <c r="H67" s="15">
        <v>408.89999399999999</v>
      </c>
      <c r="I67" s="15">
        <v>416.95001200000002</v>
      </c>
      <c r="J67" s="15">
        <v>399.95001200000002</v>
      </c>
      <c r="K67" s="15">
        <v>403.85000600000001</v>
      </c>
      <c r="L67" s="15">
        <v>403.85000600000001</v>
      </c>
      <c r="M67" s="15">
        <v>498140</v>
      </c>
      <c r="N67" s="15">
        <v>160</v>
      </c>
      <c r="O67" s="15">
        <v>172.550003</v>
      </c>
      <c r="P67" s="15">
        <v>156</v>
      </c>
      <c r="Q67" s="15">
        <v>165.85000600000001</v>
      </c>
      <c r="R67" s="15">
        <v>165.85000600000001</v>
      </c>
      <c r="S67" s="15">
        <v>1094226</v>
      </c>
      <c r="AM67" s="22">
        <v>44608</v>
      </c>
      <c r="AN67" s="2">
        <f>INDEX($A:$G,MATCH($AM67,$A:$A,0),MATCH($AN$1,$A$1:$G$1,0))</f>
        <v>353.18667599999998</v>
      </c>
      <c r="AO67" s="2">
        <f t="shared" ref="AO67:AO130" si="3">INDEX($A:$S,MATCH(AM67,$A:$A,0),MATCH($AO$1,$A$1:$S$1,0))</f>
        <v>403.85000600000001</v>
      </c>
      <c r="AP67" s="2">
        <f t="shared" ref="AP67:AP130" si="4">INDEX($A:$S,MATCH(AM67,$A:$A,0),MATCH(AP66,A66:S66,0))</f>
        <v>160</v>
      </c>
    </row>
    <row r="68" spans="1:42" x14ac:dyDescent="0.2">
      <c r="A68" s="4">
        <v>44609</v>
      </c>
      <c r="B68" s="15">
        <v>362.5</v>
      </c>
      <c r="C68" s="15">
        <v>364.5</v>
      </c>
      <c r="D68" s="15">
        <v>357.5</v>
      </c>
      <c r="E68" s="15">
        <v>359.79998799999998</v>
      </c>
      <c r="F68" s="15">
        <v>352.30538899999999</v>
      </c>
      <c r="G68" s="16">
        <v>1439893</v>
      </c>
      <c r="H68" s="15">
        <v>404</v>
      </c>
      <c r="I68" s="15">
        <v>421</v>
      </c>
      <c r="J68" s="15">
        <v>404</v>
      </c>
      <c r="K68" s="15">
        <v>416.85000600000001</v>
      </c>
      <c r="L68" s="15">
        <v>416.85000600000001</v>
      </c>
      <c r="M68" s="15">
        <v>843608</v>
      </c>
      <c r="N68" s="15">
        <v>171</v>
      </c>
      <c r="O68" s="15">
        <v>173</v>
      </c>
      <c r="P68" s="15">
        <v>161.5</v>
      </c>
      <c r="Q68" s="15">
        <v>163.60000600000001</v>
      </c>
      <c r="R68" s="15">
        <v>163.60000600000001</v>
      </c>
      <c r="S68" s="15">
        <v>505351</v>
      </c>
      <c r="AM68" s="22">
        <v>44609</v>
      </c>
      <c r="AN68" s="2">
        <f>INDEX($A:$G,MATCH($AM68,$A:$A,0),MATCH($AN$1,$A$1:$G$1,0))</f>
        <v>352.30538899999999</v>
      </c>
      <c r="AO68" s="2">
        <f t="shared" si="3"/>
        <v>416.85000600000001</v>
      </c>
      <c r="AP68" s="2">
        <f t="shared" si="4"/>
        <v>171</v>
      </c>
    </row>
    <row r="69" spans="1:42" x14ac:dyDescent="0.2">
      <c r="A69" s="4">
        <v>44610</v>
      </c>
      <c r="B69" s="15">
        <v>352.70001200000002</v>
      </c>
      <c r="C69" s="15">
        <v>354</v>
      </c>
      <c r="D69" s="15">
        <v>337.20001200000002</v>
      </c>
      <c r="E69" s="15">
        <v>338.35000600000001</v>
      </c>
      <c r="F69" s="15">
        <v>331.30221599999999</v>
      </c>
      <c r="G69" s="16">
        <v>11901556</v>
      </c>
      <c r="H69" s="15">
        <v>415</v>
      </c>
      <c r="I69" s="15">
        <v>418.85000600000001</v>
      </c>
      <c r="J69" s="15">
        <v>410</v>
      </c>
      <c r="K69" s="15">
        <v>413.25</v>
      </c>
      <c r="L69" s="15">
        <v>413.25</v>
      </c>
      <c r="M69" s="15">
        <v>383074</v>
      </c>
      <c r="N69" s="15">
        <v>163.699997</v>
      </c>
      <c r="O69" s="15">
        <v>175.949997</v>
      </c>
      <c r="P69" s="15">
        <v>160.85000600000001</v>
      </c>
      <c r="Q69" s="15">
        <v>164.64999399999999</v>
      </c>
      <c r="R69" s="15">
        <v>164.64999399999999</v>
      </c>
      <c r="S69" s="15">
        <v>587911</v>
      </c>
      <c r="AM69" s="22">
        <v>44610</v>
      </c>
      <c r="AN69" s="2">
        <f>INDEX($A:$G,MATCH($AM69,$A:$A,0),MATCH($AN$1,$A$1:$G$1,0))</f>
        <v>331.30221599999999</v>
      </c>
      <c r="AO69" s="2">
        <f t="shared" si="3"/>
        <v>413.25</v>
      </c>
      <c r="AP69" s="2">
        <f t="shared" si="4"/>
        <v>163.699997</v>
      </c>
    </row>
    <row r="70" spans="1:42" x14ac:dyDescent="0.2">
      <c r="A70" s="4">
        <v>44613</v>
      </c>
      <c r="B70" s="15">
        <v>334.20001200000002</v>
      </c>
      <c r="C70" s="15">
        <v>341.29998799999998</v>
      </c>
      <c r="D70" s="15">
        <v>331.25</v>
      </c>
      <c r="E70" s="15">
        <v>338.54998799999998</v>
      </c>
      <c r="F70" s="15">
        <v>331.49801600000001</v>
      </c>
      <c r="G70" s="16">
        <v>5812598</v>
      </c>
      <c r="H70" s="15">
        <v>411</v>
      </c>
      <c r="I70" s="15">
        <v>415.35000600000001</v>
      </c>
      <c r="J70" s="15">
        <v>401</v>
      </c>
      <c r="K70" s="15">
        <v>406.25</v>
      </c>
      <c r="L70" s="15">
        <v>406.25</v>
      </c>
      <c r="M70" s="15">
        <v>471223</v>
      </c>
      <c r="N70" s="15">
        <v>169.89999399999999</v>
      </c>
      <c r="O70" s="15">
        <v>174</v>
      </c>
      <c r="P70" s="15">
        <v>160.75</v>
      </c>
      <c r="Q70" s="15">
        <v>162.39999399999999</v>
      </c>
      <c r="R70" s="15">
        <v>162.39999399999999</v>
      </c>
      <c r="S70" s="15">
        <v>343819</v>
      </c>
      <c r="AM70" s="22">
        <v>44613</v>
      </c>
      <c r="AN70" s="2">
        <f>INDEX($A:$G,MATCH($AM70,$A:$A,0),MATCH($AN$1,$A$1:$G$1,0))</f>
        <v>331.49801600000001</v>
      </c>
      <c r="AO70" s="2">
        <f t="shared" si="3"/>
        <v>406.25</v>
      </c>
      <c r="AP70" s="2">
        <f t="shared" si="4"/>
        <v>169.89999399999999</v>
      </c>
    </row>
    <row r="71" spans="1:42" x14ac:dyDescent="0.2">
      <c r="A71" s="4">
        <v>44614</v>
      </c>
      <c r="B71" s="15">
        <v>334</v>
      </c>
      <c r="C71" s="15">
        <v>338.45001200000002</v>
      </c>
      <c r="D71" s="15">
        <v>331.10000600000001</v>
      </c>
      <c r="E71" s="15">
        <v>337.35000600000001</v>
      </c>
      <c r="F71" s="15">
        <v>330.32302900000002</v>
      </c>
      <c r="G71" s="16">
        <v>3078034</v>
      </c>
      <c r="H71" s="15">
        <v>402.60000600000001</v>
      </c>
      <c r="I71" s="15">
        <v>408.29998799999998</v>
      </c>
      <c r="J71" s="15">
        <v>399</v>
      </c>
      <c r="K71" s="15">
        <v>401.5</v>
      </c>
      <c r="L71" s="15">
        <v>401.5</v>
      </c>
      <c r="M71" s="15">
        <v>244889</v>
      </c>
      <c r="N71" s="15">
        <v>153.35000600000001</v>
      </c>
      <c r="O71" s="15">
        <v>160.5</v>
      </c>
      <c r="P71" s="15">
        <v>146.199997</v>
      </c>
      <c r="Q71" s="15">
        <v>150.85000600000001</v>
      </c>
      <c r="R71" s="15">
        <v>150.85000600000001</v>
      </c>
      <c r="S71" s="15">
        <v>304190</v>
      </c>
      <c r="AM71" s="22">
        <v>44614</v>
      </c>
      <c r="AN71" s="2">
        <f>INDEX($A:$G,MATCH($AM71,$A:$A,0),MATCH($AN$1,$A$1:$G$1,0))</f>
        <v>330.32302900000002</v>
      </c>
      <c r="AO71" s="2">
        <f t="shared" si="3"/>
        <v>401.5</v>
      </c>
      <c r="AP71" s="2">
        <f t="shared" si="4"/>
        <v>153.35000600000001</v>
      </c>
    </row>
    <row r="72" spans="1:42" x14ac:dyDescent="0.2">
      <c r="A72" s="4">
        <v>44615</v>
      </c>
      <c r="B72" s="15">
        <v>338.89999399999999</v>
      </c>
      <c r="C72" s="15">
        <v>340.5</v>
      </c>
      <c r="D72" s="15">
        <v>329.60000600000001</v>
      </c>
      <c r="E72" s="15">
        <v>330.95001200000002</v>
      </c>
      <c r="F72" s="15">
        <v>324.05636600000003</v>
      </c>
      <c r="G72" s="16">
        <v>5312647</v>
      </c>
      <c r="H72" s="15">
        <v>402.04998799999998</v>
      </c>
      <c r="I72" s="15">
        <v>408.70001200000002</v>
      </c>
      <c r="J72" s="15">
        <v>401.35000600000001</v>
      </c>
      <c r="K72" s="15">
        <v>403.5</v>
      </c>
      <c r="L72" s="15">
        <v>403.5</v>
      </c>
      <c r="M72" s="15">
        <v>241542</v>
      </c>
      <c r="N72" s="15">
        <v>153.300003</v>
      </c>
      <c r="O72" s="15">
        <v>160</v>
      </c>
      <c r="P72" s="15">
        <v>148.5</v>
      </c>
      <c r="Q72" s="15">
        <v>149.699997</v>
      </c>
      <c r="R72" s="15">
        <v>149.699997</v>
      </c>
      <c r="S72" s="15">
        <v>185300</v>
      </c>
      <c r="AM72" s="22">
        <v>44615</v>
      </c>
      <c r="AN72" s="2">
        <f>INDEX($A:$G,MATCH($AM72,$A:$A,0),MATCH($AN$1,$A$1:$G$1,0))</f>
        <v>324.05636600000003</v>
      </c>
      <c r="AO72" s="2">
        <f t="shared" si="3"/>
        <v>403.5</v>
      </c>
      <c r="AP72" s="2">
        <f t="shared" si="4"/>
        <v>153.300003</v>
      </c>
    </row>
    <row r="73" spans="1:42" x14ac:dyDescent="0.2">
      <c r="A73" s="4">
        <v>44616</v>
      </c>
      <c r="B73" s="15">
        <v>316</v>
      </c>
      <c r="C73" s="15">
        <v>322.35000600000001</v>
      </c>
      <c r="D73" s="15">
        <v>302.04998799999998</v>
      </c>
      <c r="E73" s="15">
        <v>306.95001200000002</v>
      </c>
      <c r="F73" s="15">
        <v>300.55627399999997</v>
      </c>
      <c r="G73" s="16">
        <v>12821969</v>
      </c>
      <c r="H73" s="15">
        <v>396.79998799999998</v>
      </c>
      <c r="I73" s="15">
        <v>399.85000600000001</v>
      </c>
      <c r="J73" s="15">
        <v>385</v>
      </c>
      <c r="K73" s="15">
        <v>390.14999399999999</v>
      </c>
      <c r="L73" s="15">
        <v>390.14999399999999</v>
      </c>
      <c r="M73" s="15">
        <v>543495</v>
      </c>
      <c r="N73" s="15">
        <v>146</v>
      </c>
      <c r="O73" s="15">
        <v>149.699997</v>
      </c>
      <c r="P73" s="15">
        <v>135</v>
      </c>
      <c r="Q73" s="15">
        <v>135.5</v>
      </c>
      <c r="R73" s="15">
        <v>135.5</v>
      </c>
      <c r="S73" s="15">
        <v>250026</v>
      </c>
      <c r="AM73" s="22">
        <v>44616</v>
      </c>
      <c r="AN73" s="2">
        <f>INDEX($A:$G,MATCH($AM73,$A:$A,0),MATCH($AN$1,$A$1:$G$1,0))</f>
        <v>300.55627399999997</v>
      </c>
      <c r="AO73" s="2">
        <f t="shared" si="3"/>
        <v>390.14999399999999</v>
      </c>
      <c r="AP73" s="2">
        <f t="shared" si="4"/>
        <v>146</v>
      </c>
    </row>
    <row r="74" spans="1:42" x14ac:dyDescent="0.2">
      <c r="A74" s="4">
        <v>44617</v>
      </c>
      <c r="B74" s="15">
        <v>311</v>
      </c>
      <c r="C74" s="15">
        <v>315.95001200000002</v>
      </c>
      <c r="D74" s="15">
        <v>306.10000600000001</v>
      </c>
      <c r="E74" s="15">
        <v>308.70001200000002</v>
      </c>
      <c r="F74" s="15">
        <v>302.26980600000002</v>
      </c>
      <c r="G74" s="16">
        <v>5240212</v>
      </c>
      <c r="H74" s="15">
        <v>404.70001200000002</v>
      </c>
      <c r="I74" s="15">
        <v>408</v>
      </c>
      <c r="J74" s="15">
        <v>390.64999399999999</v>
      </c>
      <c r="K74" s="15">
        <v>402.60000600000001</v>
      </c>
      <c r="L74" s="15">
        <v>402.60000600000001</v>
      </c>
      <c r="M74" s="15">
        <v>407929</v>
      </c>
      <c r="N74" s="15">
        <v>140.199997</v>
      </c>
      <c r="O74" s="15">
        <v>146.60000600000001</v>
      </c>
      <c r="P74" s="15">
        <v>139.75</v>
      </c>
      <c r="Q74" s="15">
        <v>143.949997</v>
      </c>
      <c r="R74" s="15">
        <v>143.949997</v>
      </c>
      <c r="S74" s="15">
        <v>195919</v>
      </c>
      <c r="AM74" s="22">
        <v>44617</v>
      </c>
      <c r="AN74" s="2">
        <f>INDEX($A:$G,MATCH($AM74,$A:$A,0),MATCH($AN$1,$A$1:$G$1,0))</f>
        <v>302.26980600000002</v>
      </c>
      <c r="AO74" s="2">
        <f t="shared" si="3"/>
        <v>402.60000600000001</v>
      </c>
      <c r="AP74" s="2">
        <f t="shared" si="4"/>
        <v>140.199997</v>
      </c>
    </row>
    <row r="75" spans="1:42" x14ac:dyDescent="0.2">
      <c r="A75" s="4">
        <v>44620</v>
      </c>
      <c r="B75" s="15">
        <v>306.29998799999998</v>
      </c>
      <c r="C75" s="15">
        <v>315.95001200000002</v>
      </c>
      <c r="D75" s="15">
        <v>302.95001200000002</v>
      </c>
      <c r="E75" s="15">
        <v>314.25</v>
      </c>
      <c r="F75" s="15">
        <v>307.70419299999998</v>
      </c>
      <c r="G75" s="16">
        <v>7116898</v>
      </c>
      <c r="H75" s="15">
        <v>403</v>
      </c>
      <c r="I75" s="15">
        <v>417</v>
      </c>
      <c r="J75" s="15">
        <v>393.39999399999999</v>
      </c>
      <c r="K75" s="15">
        <v>409.54998799999998</v>
      </c>
      <c r="L75" s="15">
        <v>409.54998799999998</v>
      </c>
      <c r="M75" s="15">
        <v>568344</v>
      </c>
      <c r="N75" s="15">
        <v>147</v>
      </c>
      <c r="O75" s="15">
        <v>154.5</v>
      </c>
      <c r="P75" s="15">
        <v>141.050003</v>
      </c>
      <c r="Q75" s="15">
        <v>149.25</v>
      </c>
      <c r="R75" s="15">
        <v>149.25</v>
      </c>
      <c r="S75" s="15">
        <v>271483</v>
      </c>
      <c r="AM75" s="22">
        <v>44620</v>
      </c>
      <c r="AN75" s="2">
        <f>INDEX($A:$G,MATCH($AM75,$A:$A,0),MATCH($AN$1,$A$1:$G$1,0))</f>
        <v>307.70419299999998</v>
      </c>
      <c r="AO75" s="2">
        <f t="shared" si="3"/>
        <v>409.54998799999998</v>
      </c>
      <c r="AP75" s="2">
        <f t="shared" si="4"/>
        <v>147</v>
      </c>
    </row>
    <row r="76" spans="1:42" x14ac:dyDescent="0.2">
      <c r="A76" s="4">
        <v>44622</v>
      </c>
      <c r="B76" s="15">
        <v>312.79998799999998</v>
      </c>
      <c r="C76" s="15">
        <v>314.85000600000001</v>
      </c>
      <c r="D76" s="15">
        <v>301</v>
      </c>
      <c r="E76" s="15">
        <v>304.14999399999999</v>
      </c>
      <c r="F76" s="15">
        <v>297.81457499999999</v>
      </c>
      <c r="G76" s="16">
        <v>6623505</v>
      </c>
      <c r="H76" s="15">
        <v>408.04998799999998</v>
      </c>
      <c r="I76" s="15">
        <v>420.95001200000002</v>
      </c>
      <c r="J76" s="15">
        <v>403.25</v>
      </c>
      <c r="K76" s="15">
        <v>407.25</v>
      </c>
      <c r="L76" s="15">
        <v>407.25</v>
      </c>
      <c r="M76" s="15">
        <v>412936</v>
      </c>
      <c r="N76" s="15">
        <v>153</v>
      </c>
      <c r="O76" s="15">
        <v>160</v>
      </c>
      <c r="P76" s="15">
        <v>146.89999399999999</v>
      </c>
      <c r="Q76" s="15">
        <v>153.5</v>
      </c>
      <c r="R76" s="15">
        <v>153.5</v>
      </c>
      <c r="S76" s="15">
        <v>331359</v>
      </c>
      <c r="AM76" s="22">
        <v>44622</v>
      </c>
      <c r="AN76" s="2">
        <f>INDEX($A:$G,MATCH($AM76,$A:$A,0),MATCH($AN$1,$A$1:$G$1,0))</f>
        <v>297.81457499999999</v>
      </c>
      <c r="AO76" s="2">
        <f t="shared" si="3"/>
        <v>407.25</v>
      </c>
      <c r="AP76" s="2">
        <f t="shared" si="4"/>
        <v>153</v>
      </c>
    </row>
    <row r="77" spans="1:42" x14ac:dyDescent="0.2">
      <c r="A77" s="4">
        <v>44623</v>
      </c>
      <c r="B77" s="15">
        <v>308.60000600000001</v>
      </c>
      <c r="C77" s="15">
        <v>311.10000600000001</v>
      </c>
      <c r="D77" s="15">
        <v>287.89999399999999</v>
      </c>
      <c r="E77" s="15">
        <v>290.20001200000002</v>
      </c>
      <c r="F77" s="15">
        <v>284.15518200000002</v>
      </c>
      <c r="G77" s="16">
        <v>11872107</v>
      </c>
      <c r="H77" s="15">
        <v>418.5</v>
      </c>
      <c r="I77" s="15">
        <v>428.5</v>
      </c>
      <c r="J77" s="15">
        <v>412.20001200000002</v>
      </c>
      <c r="K77" s="15">
        <v>417.64999399999999</v>
      </c>
      <c r="L77" s="15">
        <v>417.64999399999999</v>
      </c>
      <c r="M77" s="15">
        <v>709594</v>
      </c>
      <c r="N77" s="15">
        <v>158.64999399999999</v>
      </c>
      <c r="O77" s="15">
        <v>159</v>
      </c>
      <c r="P77" s="15">
        <v>153.050003</v>
      </c>
      <c r="Q77" s="15">
        <v>155.550003</v>
      </c>
      <c r="R77" s="15">
        <v>155.550003</v>
      </c>
      <c r="S77" s="15">
        <v>138043</v>
      </c>
      <c r="AM77" s="22">
        <v>44623</v>
      </c>
      <c r="AN77" s="2">
        <f>INDEX($A:$G,MATCH($AM77,$A:$A,0),MATCH($AN$1,$A$1:$G$1,0))</f>
        <v>284.15518200000002</v>
      </c>
      <c r="AO77" s="2">
        <f t="shared" si="3"/>
        <v>417.64999399999999</v>
      </c>
      <c r="AP77" s="2">
        <f t="shared" si="4"/>
        <v>158.64999399999999</v>
      </c>
    </row>
    <row r="78" spans="1:42" x14ac:dyDescent="0.2">
      <c r="A78" s="4">
        <v>44624</v>
      </c>
      <c r="B78" s="15">
        <v>285.20001200000002</v>
      </c>
      <c r="C78" s="15">
        <v>296.20001200000002</v>
      </c>
      <c r="D78" s="15">
        <v>283.70001200000002</v>
      </c>
      <c r="E78" s="15">
        <v>292.60000600000001</v>
      </c>
      <c r="F78" s="15">
        <v>286.505157</v>
      </c>
      <c r="G78" s="16">
        <v>6171233</v>
      </c>
      <c r="H78" s="15">
        <v>416.5</v>
      </c>
      <c r="I78" s="15">
        <v>423</v>
      </c>
      <c r="J78" s="15">
        <v>401.45001200000002</v>
      </c>
      <c r="K78" s="15">
        <v>407.5</v>
      </c>
      <c r="L78" s="15">
        <v>407.5</v>
      </c>
      <c r="M78" s="15">
        <v>490175</v>
      </c>
      <c r="N78" s="15">
        <v>155.550003</v>
      </c>
      <c r="O78" s="15">
        <v>171.10000600000001</v>
      </c>
      <c r="P78" s="15">
        <v>153.5</v>
      </c>
      <c r="Q78" s="15">
        <v>167.699997</v>
      </c>
      <c r="R78" s="15">
        <v>167.699997</v>
      </c>
      <c r="S78" s="15">
        <v>624491</v>
      </c>
      <c r="AM78" s="22">
        <v>44624</v>
      </c>
      <c r="AN78" s="2">
        <f>INDEX($A:$G,MATCH($AM78,$A:$A,0),MATCH($AN$1,$A$1:$G$1,0))</f>
        <v>286.505157</v>
      </c>
      <c r="AO78" s="2">
        <f t="shared" si="3"/>
        <v>407.5</v>
      </c>
      <c r="AP78" s="2">
        <f t="shared" si="4"/>
        <v>155.550003</v>
      </c>
    </row>
    <row r="79" spans="1:42" x14ac:dyDescent="0.2">
      <c r="A79" s="4">
        <v>44627</v>
      </c>
      <c r="B79" s="15">
        <v>287.95001200000002</v>
      </c>
      <c r="C79" s="15">
        <v>289</v>
      </c>
      <c r="D79" s="15">
        <v>278</v>
      </c>
      <c r="E79" s="15">
        <v>281.20001200000002</v>
      </c>
      <c r="F79" s="15">
        <v>275.34265099999999</v>
      </c>
      <c r="G79" s="16">
        <v>6936569</v>
      </c>
      <c r="H79" s="15">
        <v>400</v>
      </c>
      <c r="I79" s="15">
        <v>400</v>
      </c>
      <c r="J79" s="15">
        <v>388</v>
      </c>
      <c r="K79" s="15">
        <v>391.35000600000001</v>
      </c>
      <c r="L79" s="15">
        <v>391.35000600000001</v>
      </c>
      <c r="M79" s="15">
        <v>530439</v>
      </c>
      <c r="N79" s="15">
        <v>167.85000600000001</v>
      </c>
      <c r="O79" s="15">
        <v>168.89999399999999</v>
      </c>
      <c r="P79" s="15">
        <v>157.25</v>
      </c>
      <c r="Q79" s="15">
        <v>159.050003</v>
      </c>
      <c r="R79" s="15">
        <v>159.050003</v>
      </c>
      <c r="S79" s="15">
        <v>250697</v>
      </c>
      <c r="AM79" s="22">
        <v>44627</v>
      </c>
      <c r="AN79" s="2">
        <f>INDEX($A:$G,MATCH($AM79,$A:$A,0),MATCH($AN$1,$A$1:$G$1,0))</f>
        <v>275.34265099999999</v>
      </c>
      <c r="AO79" s="2">
        <f t="shared" si="3"/>
        <v>391.35000600000001</v>
      </c>
      <c r="AP79" s="2">
        <f t="shared" si="4"/>
        <v>167.85000600000001</v>
      </c>
    </row>
    <row r="80" spans="1:42" x14ac:dyDescent="0.2">
      <c r="A80" s="4">
        <v>44628</v>
      </c>
      <c r="B80" s="15">
        <v>281.04998799999998</v>
      </c>
      <c r="C80" s="15">
        <v>284.54998799999998</v>
      </c>
      <c r="D80" s="15">
        <v>274</v>
      </c>
      <c r="E80" s="15">
        <v>282.89999399999999</v>
      </c>
      <c r="F80" s="15">
        <v>277.00720200000001</v>
      </c>
      <c r="G80" s="16">
        <v>6513565</v>
      </c>
      <c r="H80" s="15">
        <v>396.29998799999998</v>
      </c>
      <c r="I80" s="15">
        <v>422.79998799999998</v>
      </c>
      <c r="J80" s="15">
        <v>392.14999399999999</v>
      </c>
      <c r="K80" s="15">
        <v>417</v>
      </c>
      <c r="L80" s="15">
        <v>417</v>
      </c>
      <c r="M80" s="15">
        <v>1260188</v>
      </c>
      <c r="N80" s="15">
        <v>160.60000600000001</v>
      </c>
      <c r="O80" s="15">
        <v>173.699997</v>
      </c>
      <c r="P80" s="15">
        <v>159.949997</v>
      </c>
      <c r="Q80" s="15">
        <v>172.35000600000001</v>
      </c>
      <c r="R80" s="15">
        <v>172.35000600000001</v>
      </c>
      <c r="S80" s="15">
        <v>479221</v>
      </c>
      <c r="AM80" s="22">
        <v>44628</v>
      </c>
      <c r="AN80" s="2">
        <f>INDEX($A:$G,MATCH($AM80,$A:$A,0),MATCH($AN$1,$A$1:$G$1,0))</f>
        <v>277.00720200000001</v>
      </c>
      <c r="AO80" s="2">
        <f t="shared" si="3"/>
        <v>417</v>
      </c>
      <c r="AP80" s="2">
        <f t="shared" si="4"/>
        <v>160.60000600000001</v>
      </c>
    </row>
    <row r="81" spans="1:42" x14ac:dyDescent="0.2">
      <c r="A81" s="4">
        <v>44629</v>
      </c>
      <c r="B81" s="15">
        <v>285.79998799999998</v>
      </c>
      <c r="C81" s="15">
        <v>292.64999399999999</v>
      </c>
      <c r="D81" s="15">
        <v>281</v>
      </c>
      <c r="E81" s="15">
        <v>291.64999399999999</v>
      </c>
      <c r="F81" s="15">
        <v>285.574951</v>
      </c>
      <c r="G81" s="16">
        <v>7788795</v>
      </c>
      <c r="H81" s="15">
        <v>422.89999399999999</v>
      </c>
      <c r="I81" s="15">
        <v>429.54998799999998</v>
      </c>
      <c r="J81" s="15">
        <v>413.5</v>
      </c>
      <c r="K81" s="15">
        <v>416.79998799999998</v>
      </c>
      <c r="L81" s="15">
        <v>416.79998799999998</v>
      </c>
      <c r="M81" s="15">
        <v>631773</v>
      </c>
      <c r="N81" s="15">
        <v>174.39999399999999</v>
      </c>
      <c r="O81" s="15">
        <v>187.5</v>
      </c>
      <c r="P81" s="15">
        <v>174.050003</v>
      </c>
      <c r="Q81" s="15">
        <v>176.35000600000001</v>
      </c>
      <c r="R81" s="15">
        <v>176.35000600000001</v>
      </c>
      <c r="S81" s="15">
        <v>689328</v>
      </c>
      <c r="AM81" s="22">
        <v>44629</v>
      </c>
      <c r="AN81" s="2">
        <f>INDEX($A:$G,MATCH($AM81,$A:$A,0),MATCH($AN$1,$A$1:$G$1,0))</f>
        <v>285.574951</v>
      </c>
      <c r="AO81" s="2">
        <f t="shared" si="3"/>
        <v>416.79998799999998</v>
      </c>
      <c r="AP81" s="2">
        <f t="shared" si="4"/>
        <v>174.39999399999999</v>
      </c>
    </row>
    <row r="82" spans="1:42" x14ac:dyDescent="0.2">
      <c r="A82" s="4">
        <v>44630</v>
      </c>
      <c r="B82" s="15">
        <v>300</v>
      </c>
      <c r="C82" s="15">
        <v>302</v>
      </c>
      <c r="D82" s="15">
        <v>291</v>
      </c>
      <c r="E82" s="15">
        <v>293.20001200000002</v>
      </c>
      <c r="F82" s="15">
        <v>287.09268200000002</v>
      </c>
      <c r="G82" s="16">
        <v>5031572</v>
      </c>
      <c r="H82" s="15">
        <v>426.79998799999998</v>
      </c>
      <c r="I82" s="15">
        <v>426.79998799999998</v>
      </c>
      <c r="J82" s="15">
        <v>409.89999399999999</v>
      </c>
      <c r="K82" s="15">
        <v>412.5</v>
      </c>
      <c r="L82" s="15">
        <v>412.5</v>
      </c>
      <c r="M82" s="15">
        <v>749680</v>
      </c>
      <c r="N82" s="15">
        <v>182.5</v>
      </c>
      <c r="O82" s="15">
        <v>184.199997</v>
      </c>
      <c r="P82" s="15">
        <v>170</v>
      </c>
      <c r="Q82" s="15">
        <v>171.35000600000001</v>
      </c>
      <c r="R82" s="15">
        <v>171.35000600000001</v>
      </c>
      <c r="S82" s="15">
        <v>306093</v>
      </c>
      <c r="AM82" s="22">
        <v>44630</v>
      </c>
      <c r="AN82" s="2">
        <f>INDEX($A:$G,MATCH($AM82,$A:$A,0),MATCH($AN$1,$A$1:$G$1,0))</f>
        <v>287.09268200000002</v>
      </c>
      <c r="AO82" s="2">
        <f t="shared" si="3"/>
        <v>412.5</v>
      </c>
      <c r="AP82" s="2">
        <f t="shared" si="4"/>
        <v>182.5</v>
      </c>
    </row>
    <row r="83" spans="1:42" x14ac:dyDescent="0.2">
      <c r="A83" s="4">
        <v>44631</v>
      </c>
      <c r="B83" s="15">
        <v>293</v>
      </c>
      <c r="C83" s="15">
        <v>296</v>
      </c>
      <c r="D83" s="15">
        <v>290.29998799999998</v>
      </c>
      <c r="E83" s="15">
        <v>293.45001200000002</v>
      </c>
      <c r="F83" s="15">
        <v>287.33746300000001</v>
      </c>
      <c r="G83" s="16">
        <v>4357253</v>
      </c>
      <c r="H83" s="15">
        <v>412.5</v>
      </c>
      <c r="I83" s="15">
        <v>426.79998799999998</v>
      </c>
      <c r="J83" s="15">
        <v>412.5</v>
      </c>
      <c r="K83" s="15">
        <v>424.64999399999999</v>
      </c>
      <c r="L83" s="15">
        <v>424.64999399999999</v>
      </c>
      <c r="M83" s="15">
        <v>447937</v>
      </c>
      <c r="N83" s="15">
        <v>171.35000600000001</v>
      </c>
      <c r="O83" s="15">
        <v>176.5</v>
      </c>
      <c r="P83" s="15">
        <v>168</v>
      </c>
      <c r="Q83" s="15">
        <v>169</v>
      </c>
      <c r="R83" s="15">
        <v>169</v>
      </c>
      <c r="S83" s="15">
        <v>146018</v>
      </c>
      <c r="AM83" s="22">
        <v>44631</v>
      </c>
      <c r="AN83" s="2">
        <f>INDEX($A:$G,MATCH($AM83,$A:$A,0),MATCH($AN$1,$A$1:$G$1,0))</f>
        <v>287.33746300000001</v>
      </c>
      <c r="AO83" s="2">
        <f t="shared" si="3"/>
        <v>424.64999399999999</v>
      </c>
      <c r="AP83" s="2">
        <f t="shared" si="4"/>
        <v>171.35000600000001</v>
      </c>
    </row>
    <row r="84" spans="1:42" x14ac:dyDescent="0.2">
      <c r="A84" s="4">
        <v>44634</v>
      </c>
      <c r="B84" s="15">
        <v>294.64999399999999</v>
      </c>
      <c r="C84" s="15">
        <v>297.5</v>
      </c>
      <c r="D84" s="15">
        <v>289.04998799999998</v>
      </c>
      <c r="E84" s="15">
        <v>291.20001200000002</v>
      </c>
      <c r="F84" s="15">
        <v>285.13433800000001</v>
      </c>
      <c r="G84" s="16">
        <v>2658414</v>
      </c>
      <c r="H84" s="15">
        <v>427</v>
      </c>
      <c r="I84" s="15">
        <v>448</v>
      </c>
      <c r="J84" s="15">
        <v>426.95001200000002</v>
      </c>
      <c r="K84" s="15">
        <v>435.25</v>
      </c>
      <c r="L84" s="15">
        <v>435.25</v>
      </c>
      <c r="M84" s="15">
        <v>1811789</v>
      </c>
      <c r="N84" s="15">
        <v>171.949997</v>
      </c>
      <c r="O84" s="15">
        <v>171.949997</v>
      </c>
      <c r="P84" s="15">
        <v>161</v>
      </c>
      <c r="Q84" s="15">
        <v>162.89999399999999</v>
      </c>
      <c r="R84" s="15">
        <v>162.89999399999999</v>
      </c>
      <c r="S84" s="15">
        <v>150383</v>
      </c>
      <c r="AM84" s="22">
        <v>44634</v>
      </c>
      <c r="AN84" s="2">
        <f>INDEX($A:$G,MATCH($AM84,$A:$A,0),MATCH($AN$1,$A$1:$G$1,0))</f>
        <v>285.13433800000001</v>
      </c>
      <c r="AO84" s="2">
        <f t="shared" si="3"/>
        <v>435.25</v>
      </c>
      <c r="AP84" s="2">
        <f t="shared" si="4"/>
        <v>171.949997</v>
      </c>
    </row>
    <row r="85" spans="1:42" x14ac:dyDescent="0.2">
      <c r="A85" s="4">
        <v>44635</v>
      </c>
      <c r="B85" s="15">
        <v>293.60000600000001</v>
      </c>
      <c r="C85" s="15">
        <v>301.85000600000001</v>
      </c>
      <c r="D85" s="15">
        <v>292.85000600000001</v>
      </c>
      <c r="E85" s="15">
        <v>295.10000600000001</v>
      </c>
      <c r="F85" s="15">
        <v>288.95309400000002</v>
      </c>
      <c r="G85" s="16">
        <v>6826748</v>
      </c>
      <c r="H85" s="15">
        <v>436.95001200000002</v>
      </c>
      <c r="I85" s="15">
        <v>442</v>
      </c>
      <c r="J85" s="15">
        <v>409</v>
      </c>
      <c r="K85" s="15">
        <v>410.64999399999999</v>
      </c>
      <c r="L85" s="15">
        <v>410.64999399999999</v>
      </c>
      <c r="M85" s="15">
        <v>862785</v>
      </c>
      <c r="N85" s="15">
        <v>164.64999399999999</v>
      </c>
      <c r="O85" s="15">
        <v>179.14999399999999</v>
      </c>
      <c r="P85" s="15">
        <v>164.10000600000001</v>
      </c>
      <c r="Q85" s="15">
        <v>179.14999399999999</v>
      </c>
      <c r="R85" s="15">
        <v>179.14999399999999</v>
      </c>
      <c r="S85" s="15">
        <v>549015</v>
      </c>
      <c r="AM85" s="22">
        <v>44635</v>
      </c>
      <c r="AN85" s="2">
        <f>INDEX($A:$G,MATCH($AM85,$A:$A,0),MATCH($AN$1,$A$1:$G$1,0))</f>
        <v>288.95309400000002</v>
      </c>
      <c r="AO85" s="2">
        <f t="shared" si="3"/>
        <v>410.64999399999999</v>
      </c>
      <c r="AP85" s="2">
        <f t="shared" si="4"/>
        <v>164.64999399999999</v>
      </c>
    </row>
    <row r="86" spans="1:42" x14ac:dyDescent="0.2">
      <c r="A86" s="4">
        <v>44636</v>
      </c>
      <c r="B86" s="15">
        <v>300</v>
      </c>
      <c r="C86" s="15">
        <v>311.45001200000002</v>
      </c>
      <c r="D86" s="15">
        <v>297</v>
      </c>
      <c r="E86" s="15">
        <v>309.35000600000001</v>
      </c>
      <c r="F86" s="15">
        <v>302.90628099999998</v>
      </c>
      <c r="G86" s="16">
        <v>6876362</v>
      </c>
      <c r="H86" s="15">
        <v>417.60000600000001</v>
      </c>
      <c r="I86" s="15">
        <v>420</v>
      </c>
      <c r="J86" s="15">
        <v>405.5</v>
      </c>
      <c r="K86" s="15">
        <v>408.29998799999998</v>
      </c>
      <c r="L86" s="15">
        <v>408.29998799999998</v>
      </c>
      <c r="M86" s="15">
        <v>1052502</v>
      </c>
      <c r="N86" s="15">
        <v>186.699997</v>
      </c>
      <c r="O86" s="15">
        <v>197.050003</v>
      </c>
      <c r="P86" s="15">
        <v>179.64999399999999</v>
      </c>
      <c r="Q86" s="15">
        <v>197.050003</v>
      </c>
      <c r="R86" s="15">
        <v>197.050003</v>
      </c>
      <c r="S86" s="15">
        <v>1073943</v>
      </c>
      <c r="AM86" s="22">
        <v>44636</v>
      </c>
      <c r="AN86" s="2">
        <f>INDEX($A:$G,MATCH($AM86,$A:$A,0),MATCH($AN$1,$A$1:$G$1,0))</f>
        <v>302.90628099999998</v>
      </c>
      <c r="AO86" s="2">
        <f t="shared" si="3"/>
        <v>408.29998799999998</v>
      </c>
      <c r="AP86" s="2">
        <f t="shared" si="4"/>
        <v>186.699997</v>
      </c>
    </row>
    <row r="87" spans="1:42" x14ac:dyDescent="0.2">
      <c r="A87" s="4">
        <v>44637</v>
      </c>
      <c r="B87" s="15">
        <v>314.20001200000002</v>
      </c>
      <c r="C87" s="15">
        <v>314.89999399999999</v>
      </c>
      <c r="D87" s="15">
        <v>305.45001200000002</v>
      </c>
      <c r="E87" s="15">
        <v>306.20001200000002</v>
      </c>
      <c r="F87" s="15">
        <v>299.82189899999997</v>
      </c>
      <c r="G87" s="16">
        <v>9901093</v>
      </c>
      <c r="H87" s="15">
        <v>415.39999399999999</v>
      </c>
      <c r="I87" s="15">
        <v>417.95001200000002</v>
      </c>
      <c r="J87" s="15">
        <v>410.04998799999998</v>
      </c>
      <c r="K87" s="15">
        <v>415.70001200000002</v>
      </c>
      <c r="L87" s="15">
        <v>415.70001200000002</v>
      </c>
      <c r="M87" s="15">
        <v>290435</v>
      </c>
      <c r="N87" s="15">
        <v>203.39999399999999</v>
      </c>
      <c r="O87" s="15">
        <v>216</v>
      </c>
      <c r="P87" s="15">
        <v>202.050003</v>
      </c>
      <c r="Q87" s="15">
        <v>206.60000600000001</v>
      </c>
      <c r="R87" s="15">
        <v>206.60000600000001</v>
      </c>
      <c r="S87" s="15">
        <v>861531</v>
      </c>
      <c r="AM87" s="22">
        <v>44637</v>
      </c>
      <c r="AN87" s="2">
        <f>INDEX($A:$G,MATCH($AM87,$A:$A,0),MATCH($AN$1,$A$1:$G$1,0))</f>
        <v>299.82189899999997</v>
      </c>
      <c r="AO87" s="2">
        <f t="shared" si="3"/>
        <v>415.70001200000002</v>
      </c>
      <c r="AP87" s="2">
        <f t="shared" si="4"/>
        <v>203.39999399999999</v>
      </c>
    </row>
    <row r="88" spans="1:42" x14ac:dyDescent="0.2">
      <c r="A88" s="4">
        <v>44641</v>
      </c>
      <c r="B88" s="15">
        <v>306</v>
      </c>
      <c r="C88" s="15">
        <v>309.20001200000002</v>
      </c>
      <c r="D88" s="15">
        <v>300</v>
      </c>
      <c r="E88" s="15">
        <v>300.35000600000001</v>
      </c>
      <c r="F88" s="15">
        <v>294.09375</v>
      </c>
      <c r="G88" s="16">
        <v>4583683</v>
      </c>
      <c r="H88" s="15">
        <v>422.29998799999998</v>
      </c>
      <c r="I88" s="15">
        <v>454</v>
      </c>
      <c r="J88" s="15">
        <v>415.14999399999999</v>
      </c>
      <c r="K88" s="15">
        <v>436.85000600000001</v>
      </c>
      <c r="L88" s="15">
        <v>436.85000600000001</v>
      </c>
      <c r="M88" s="15">
        <v>2608126</v>
      </c>
      <c r="N88" s="15">
        <v>212.10000600000001</v>
      </c>
      <c r="O88" s="15">
        <v>227.25</v>
      </c>
      <c r="P88" s="15">
        <v>196.39999399999999</v>
      </c>
      <c r="Q88" s="15">
        <v>227.25</v>
      </c>
      <c r="R88" s="15">
        <v>227.25</v>
      </c>
      <c r="S88" s="15">
        <v>684130</v>
      </c>
      <c r="AM88" s="22">
        <v>44641</v>
      </c>
      <c r="AN88" s="2">
        <f>INDEX($A:$G,MATCH($AM88,$A:$A,0),MATCH($AN$1,$A$1:$G$1,0))</f>
        <v>294.09375</v>
      </c>
      <c r="AO88" s="2">
        <f t="shared" si="3"/>
        <v>436.85000600000001</v>
      </c>
      <c r="AP88" s="2">
        <f t="shared" si="4"/>
        <v>212.10000600000001</v>
      </c>
    </row>
    <row r="89" spans="1:42" x14ac:dyDescent="0.2">
      <c r="A89" s="4">
        <v>44642</v>
      </c>
      <c r="B89" s="15">
        <v>300.45001200000002</v>
      </c>
      <c r="C89" s="15">
        <v>302.89999399999999</v>
      </c>
      <c r="D89" s="15">
        <v>296.04998799999998</v>
      </c>
      <c r="E89" s="15">
        <v>300.89999399999999</v>
      </c>
      <c r="F89" s="15">
        <v>294.63226300000002</v>
      </c>
      <c r="G89" s="16">
        <v>3537814</v>
      </c>
      <c r="H89" s="15">
        <v>436.95001200000002</v>
      </c>
      <c r="I89" s="15">
        <v>456.29998799999998</v>
      </c>
      <c r="J89" s="15">
        <v>436.95001200000002</v>
      </c>
      <c r="K89" s="15">
        <v>442.75</v>
      </c>
      <c r="L89" s="15">
        <v>442.75</v>
      </c>
      <c r="M89" s="15">
        <v>1319579</v>
      </c>
      <c r="N89" s="15">
        <v>231.10000600000001</v>
      </c>
      <c r="O89" s="15">
        <v>238.60000600000001</v>
      </c>
      <c r="P89" s="15">
        <v>231.10000600000001</v>
      </c>
      <c r="Q89" s="15">
        <v>238.60000600000001</v>
      </c>
      <c r="R89" s="15">
        <v>238.60000600000001</v>
      </c>
      <c r="S89" s="15">
        <v>604157</v>
      </c>
      <c r="AM89" s="22">
        <v>44642</v>
      </c>
      <c r="AN89" s="2">
        <f>INDEX($A:$G,MATCH($AM89,$A:$A,0),MATCH($AN$1,$A$1:$G$1,0))</f>
        <v>294.63226300000002</v>
      </c>
      <c r="AO89" s="2">
        <f t="shared" si="3"/>
        <v>442.75</v>
      </c>
      <c r="AP89" s="2">
        <f t="shared" si="4"/>
        <v>231.10000600000001</v>
      </c>
    </row>
    <row r="90" spans="1:42" x14ac:dyDescent="0.2">
      <c r="A90" s="4">
        <v>44643</v>
      </c>
      <c r="B90" s="15">
        <v>303</v>
      </c>
      <c r="C90" s="15">
        <v>303.35000600000001</v>
      </c>
      <c r="D90" s="15">
        <v>295.54998799999998</v>
      </c>
      <c r="E90" s="15">
        <v>297.85000600000001</v>
      </c>
      <c r="F90" s="15">
        <v>291.64581299999998</v>
      </c>
      <c r="G90" s="16">
        <v>4697043</v>
      </c>
      <c r="H90" s="15">
        <v>446</v>
      </c>
      <c r="I90" s="15">
        <v>453.04998799999998</v>
      </c>
      <c r="J90" s="15">
        <v>443.39999399999999</v>
      </c>
      <c r="K90" s="15">
        <v>449.04998799999998</v>
      </c>
      <c r="L90" s="15">
        <v>449.04998799999998</v>
      </c>
      <c r="M90" s="15">
        <v>687298</v>
      </c>
      <c r="N90" s="15">
        <v>243.60000600000001</v>
      </c>
      <c r="O90" s="15">
        <v>250.5</v>
      </c>
      <c r="P90" s="15">
        <v>243.60000600000001</v>
      </c>
      <c r="Q90" s="15">
        <v>250.5</v>
      </c>
      <c r="R90" s="15">
        <v>250.5</v>
      </c>
      <c r="S90" s="15">
        <v>350648</v>
      </c>
      <c r="AM90" s="22">
        <v>44643</v>
      </c>
      <c r="AN90" s="2">
        <f>INDEX($A:$G,MATCH($AM90,$A:$A,0),MATCH($AN$1,$A$1:$G$1,0))</f>
        <v>291.64581299999998</v>
      </c>
      <c r="AO90" s="2">
        <f t="shared" si="3"/>
        <v>449.04998799999998</v>
      </c>
      <c r="AP90" s="2">
        <f t="shared" si="4"/>
        <v>243.60000600000001</v>
      </c>
    </row>
    <row r="91" spans="1:42" x14ac:dyDescent="0.2">
      <c r="A91" s="4">
        <v>44644</v>
      </c>
      <c r="B91" s="15">
        <v>296.95001200000002</v>
      </c>
      <c r="C91" s="15">
        <v>299.64999399999999</v>
      </c>
      <c r="D91" s="15">
        <v>295</v>
      </c>
      <c r="E91" s="15">
        <v>297.04998799999998</v>
      </c>
      <c r="F91" s="15">
        <v>290.86245700000001</v>
      </c>
      <c r="G91" s="16">
        <v>4048136</v>
      </c>
      <c r="H91" s="15">
        <v>446.5</v>
      </c>
      <c r="I91" s="15">
        <v>461.60000600000001</v>
      </c>
      <c r="J91" s="15">
        <v>436.04998799999998</v>
      </c>
      <c r="K91" s="15">
        <v>442.70001200000002</v>
      </c>
      <c r="L91" s="15">
        <v>442.70001200000002</v>
      </c>
      <c r="M91" s="15">
        <v>1001213</v>
      </c>
      <c r="N91" s="15">
        <v>256.79998799999998</v>
      </c>
      <c r="O91" s="15">
        <v>263</v>
      </c>
      <c r="P91" s="15">
        <v>254.5</v>
      </c>
      <c r="Q91" s="15">
        <v>263</v>
      </c>
      <c r="R91" s="15">
        <v>263</v>
      </c>
      <c r="S91" s="15">
        <v>189441</v>
      </c>
      <c r="AM91" s="22">
        <v>44644</v>
      </c>
      <c r="AN91" s="2">
        <f>INDEX($A:$G,MATCH($AM91,$A:$A,0),MATCH($AN$1,$A$1:$G$1,0))</f>
        <v>290.86245700000001</v>
      </c>
      <c r="AO91" s="2">
        <f t="shared" si="3"/>
        <v>442.70001200000002</v>
      </c>
      <c r="AP91" s="2">
        <f t="shared" si="4"/>
        <v>256.79998799999998</v>
      </c>
    </row>
    <row r="92" spans="1:42" x14ac:dyDescent="0.2">
      <c r="A92" s="4">
        <v>44645</v>
      </c>
      <c r="B92" s="15">
        <v>299.89999399999999</v>
      </c>
      <c r="C92" s="15">
        <v>299.89999399999999</v>
      </c>
      <c r="D92" s="15">
        <v>294.54998799999998</v>
      </c>
      <c r="E92" s="15">
        <v>297.79998799999998</v>
      </c>
      <c r="F92" s="15">
        <v>291.59683200000001</v>
      </c>
      <c r="G92" s="16">
        <v>3115402</v>
      </c>
      <c r="H92" s="15">
        <v>450</v>
      </c>
      <c r="I92" s="15">
        <v>496.79998799999998</v>
      </c>
      <c r="J92" s="15">
        <v>450</v>
      </c>
      <c r="K92" s="15">
        <v>469.70001200000002</v>
      </c>
      <c r="L92" s="15">
        <v>469.70001200000002</v>
      </c>
      <c r="M92" s="15">
        <v>7213809</v>
      </c>
      <c r="N92" s="15">
        <v>276.14999399999999</v>
      </c>
      <c r="O92" s="15">
        <v>276.14999399999999</v>
      </c>
      <c r="P92" s="15">
        <v>249.85000600000001</v>
      </c>
      <c r="Q92" s="15">
        <v>252.10000600000001</v>
      </c>
      <c r="R92" s="15">
        <v>252.10000600000001</v>
      </c>
      <c r="S92" s="15">
        <v>1089779</v>
      </c>
      <c r="AM92" s="22">
        <v>44645</v>
      </c>
      <c r="AN92" s="2">
        <f>INDEX($A:$G,MATCH($AM92,$A:$A,0),MATCH($AN$1,$A$1:$G$1,0))</f>
        <v>291.59683200000001</v>
      </c>
      <c r="AO92" s="2">
        <f t="shared" si="3"/>
        <v>469.70001200000002</v>
      </c>
      <c r="AP92" s="2">
        <f t="shared" si="4"/>
        <v>276.14999399999999</v>
      </c>
    </row>
    <row r="93" spans="1:42" x14ac:dyDescent="0.2">
      <c r="A93" s="4">
        <v>44648</v>
      </c>
      <c r="B93" s="15">
        <v>299.39999399999999</v>
      </c>
      <c r="C93" s="15">
        <v>299.39999399999999</v>
      </c>
      <c r="D93" s="15">
        <v>288.5</v>
      </c>
      <c r="E93" s="15">
        <v>291.79998799999998</v>
      </c>
      <c r="F93" s="15">
        <v>285.72183200000001</v>
      </c>
      <c r="G93" s="16">
        <v>4811353</v>
      </c>
      <c r="H93" s="15">
        <v>563.59997599999997</v>
      </c>
      <c r="I93" s="15">
        <v>563.59997599999997</v>
      </c>
      <c r="J93" s="15">
        <v>517</v>
      </c>
      <c r="K93" s="15">
        <v>522.84997599999997</v>
      </c>
      <c r="L93" s="15">
        <v>522.84997599999997</v>
      </c>
      <c r="M93" s="15">
        <v>16284072</v>
      </c>
      <c r="N93" s="15">
        <v>239.5</v>
      </c>
      <c r="O93" s="15">
        <v>244.949997</v>
      </c>
      <c r="P93" s="15">
        <v>239.5</v>
      </c>
      <c r="Q93" s="15">
        <v>239.5</v>
      </c>
      <c r="R93" s="15">
        <v>239.5</v>
      </c>
      <c r="S93" s="15">
        <v>85758</v>
      </c>
      <c r="AM93" s="22">
        <v>44648</v>
      </c>
      <c r="AN93" s="2">
        <f>INDEX($A:$G,MATCH($AM93,$A:$A,0),MATCH($AN$1,$A$1:$G$1,0))</f>
        <v>285.72183200000001</v>
      </c>
      <c r="AO93" s="2">
        <f t="shared" si="3"/>
        <v>522.84997599999997</v>
      </c>
      <c r="AP93" s="2">
        <f t="shared" si="4"/>
        <v>239.5</v>
      </c>
    </row>
    <row r="94" spans="1:42" x14ac:dyDescent="0.2">
      <c r="A94" s="4">
        <v>44649</v>
      </c>
      <c r="B94" s="15">
        <v>293.04998799999998</v>
      </c>
      <c r="C94" s="15">
        <v>303.25</v>
      </c>
      <c r="D94" s="15">
        <v>293.04998799999998</v>
      </c>
      <c r="E94" s="15">
        <v>302.45001200000002</v>
      </c>
      <c r="F94" s="15">
        <v>296.14999399999999</v>
      </c>
      <c r="G94" s="16">
        <v>8193664</v>
      </c>
      <c r="H94" s="15">
        <v>523.79998799999998</v>
      </c>
      <c r="I94" s="15">
        <v>542</v>
      </c>
      <c r="J94" s="15">
        <v>495.10000600000001</v>
      </c>
      <c r="K94" s="15">
        <v>511</v>
      </c>
      <c r="L94" s="15">
        <v>511</v>
      </c>
      <c r="M94" s="15">
        <v>3885438</v>
      </c>
      <c r="N94" s="15">
        <v>231.10000600000001</v>
      </c>
      <c r="O94" s="15">
        <v>234</v>
      </c>
      <c r="P94" s="15">
        <v>227.550003</v>
      </c>
      <c r="Q94" s="15">
        <v>227.550003</v>
      </c>
      <c r="R94" s="15">
        <v>227.550003</v>
      </c>
      <c r="S94" s="15">
        <v>82456</v>
      </c>
      <c r="AM94" s="22">
        <v>44649</v>
      </c>
      <c r="AN94" s="2">
        <f>INDEX($A:$G,MATCH($AM94,$A:$A,0),MATCH($AN$1,$A$1:$G$1,0))</f>
        <v>296.14999399999999</v>
      </c>
      <c r="AO94" s="2">
        <f t="shared" si="3"/>
        <v>511</v>
      </c>
      <c r="AP94" s="2">
        <f t="shared" si="4"/>
        <v>231.10000600000001</v>
      </c>
    </row>
    <row r="95" spans="1:42" x14ac:dyDescent="0.2">
      <c r="A95" s="4">
        <v>44650</v>
      </c>
      <c r="B95" s="15">
        <v>300.79998799999998</v>
      </c>
      <c r="C95" s="15">
        <v>304.79998799999998</v>
      </c>
      <c r="D95" s="15">
        <v>298.79998799999998</v>
      </c>
      <c r="E95" s="15">
        <v>303.04998799999998</v>
      </c>
      <c r="F95" s="15">
        <v>303.04998799999998</v>
      </c>
      <c r="G95" s="16">
        <v>6489029</v>
      </c>
      <c r="H95" s="15">
        <v>516.5</v>
      </c>
      <c r="I95" s="15">
        <v>522.79998799999998</v>
      </c>
      <c r="J95" s="15">
        <v>506.10000600000001</v>
      </c>
      <c r="K95" s="15">
        <v>509.64999399999999</v>
      </c>
      <c r="L95" s="15">
        <v>509.64999399999999</v>
      </c>
      <c r="M95" s="15">
        <v>1554056</v>
      </c>
      <c r="N95" s="15">
        <v>216.199997</v>
      </c>
      <c r="O95" s="15">
        <v>238.89999399999999</v>
      </c>
      <c r="P95" s="15">
        <v>216.199997</v>
      </c>
      <c r="Q95" s="15">
        <v>238.89999399999999</v>
      </c>
      <c r="R95" s="15">
        <v>238.89999399999999</v>
      </c>
      <c r="S95" s="15">
        <v>525249</v>
      </c>
      <c r="AM95" s="22">
        <v>44650</v>
      </c>
      <c r="AN95" s="2">
        <f>INDEX($A:$G,MATCH($AM95,$A:$A,0),MATCH($AN$1,$A$1:$G$1,0))</f>
        <v>303.04998799999998</v>
      </c>
      <c r="AO95" s="2">
        <f t="shared" si="3"/>
        <v>509.64999399999999</v>
      </c>
      <c r="AP95" s="2">
        <f t="shared" si="4"/>
        <v>216.199997</v>
      </c>
    </row>
    <row r="96" spans="1:42" x14ac:dyDescent="0.2">
      <c r="A96" s="4">
        <v>44651</v>
      </c>
      <c r="B96" s="15">
        <v>303.04998799999998</v>
      </c>
      <c r="C96" s="15">
        <v>303.70001200000002</v>
      </c>
      <c r="D96" s="15">
        <v>298.75</v>
      </c>
      <c r="E96" s="15">
        <v>299.25</v>
      </c>
      <c r="F96" s="15">
        <v>299.25</v>
      </c>
      <c r="G96" s="16">
        <v>4950492</v>
      </c>
      <c r="H96" s="15">
        <v>510.5</v>
      </c>
      <c r="I96" s="15">
        <v>534.79998799999998</v>
      </c>
      <c r="J96" s="15">
        <v>509.04998799999998</v>
      </c>
      <c r="K96" s="15">
        <v>529.79998799999998</v>
      </c>
      <c r="L96" s="15">
        <v>529.79998799999998</v>
      </c>
      <c r="M96" s="15">
        <v>3121536</v>
      </c>
      <c r="N96" s="15">
        <v>244.199997</v>
      </c>
      <c r="O96" s="15">
        <v>249.699997</v>
      </c>
      <c r="P96" s="15">
        <v>227</v>
      </c>
      <c r="Q96" s="15">
        <v>227</v>
      </c>
      <c r="R96" s="15">
        <v>227</v>
      </c>
      <c r="S96" s="15">
        <v>376926</v>
      </c>
      <c r="AM96" s="22">
        <v>44651</v>
      </c>
      <c r="AN96" s="2">
        <f>INDEX($A:$G,MATCH($AM96,$A:$A,0),MATCH($AN$1,$A$1:$G$1,0))</f>
        <v>299.25</v>
      </c>
      <c r="AO96" s="2">
        <f t="shared" si="3"/>
        <v>529.79998799999998</v>
      </c>
      <c r="AP96" s="2">
        <f t="shared" si="4"/>
        <v>244.199997</v>
      </c>
    </row>
    <row r="97" spans="1:42" x14ac:dyDescent="0.2">
      <c r="A97" s="4">
        <v>44652</v>
      </c>
      <c r="B97" s="15">
        <v>298.89999399999999</v>
      </c>
      <c r="C97" s="15">
        <v>306.5</v>
      </c>
      <c r="D97" s="15">
        <v>298.5</v>
      </c>
      <c r="E97" s="15">
        <v>304.95001200000002</v>
      </c>
      <c r="F97" s="15">
        <v>304.95001200000002</v>
      </c>
      <c r="G97" s="16">
        <v>3456879</v>
      </c>
      <c r="H97" s="15">
        <v>528</v>
      </c>
      <c r="I97" s="15">
        <v>529.70001200000002</v>
      </c>
      <c r="J97" s="15">
        <v>506.75</v>
      </c>
      <c r="K97" s="15">
        <v>519</v>
      </c>
      <c r="L97" s="15">
        <v>519</v>
      </c>
      <c r="M97" s="15">
        <v>1545991</v>
      </c>
      <c r="N97" s="15">
        <v>224.75</v>
      </c>
      <c r="O97" s="15">
        <v>235</v>
      </c>
      <c r="P97" s="15">
        <v>217.10000600000001</v>
      </c>
      <c r="Q97" s="15">
        <v>223.25</v>
      </c>
      <c r="R97" s="15">
        <v>223.25</v>
      </c>
      <c r="S97" s="15">
        <v>438666</v>
      </c>
      <c r="AM97" s="22">
        <v>44652</v>
      </c>
      <c r="AN97" s="2">
        <f>INDEX($A:$G,MATCH($AM97,$A:$A,0),MATCH($AN$1,$A$1:$G$1,0))</f>
        <v>304.95001200000002</v>
      </c>
      <c r="AO97" s="2">
        <f t="shared" si="3"/>
        <v>519</v>
      </c>
      <c r="AP97" s="2">
        <f t="shared" si="4"/>
        <v>224.75</v>
      </c>
    </row>
    <row r="98" spans="1:42" x14ac:dyDescent="0.2">
      <c r="A98" s="4">
        <v>44655</v>
      </c>
      <c r="B98" s="15">
        <v>305.5</v>
      </c>
      <c r="C98" s="15">
        <v>313.5</v>
      </c>
      <c r="D98" s="15">
        <v>305.10000600000001</v>
      </c>
      <c r="E98" s="15">
        <v>311.64999399999999</v>
      </c>
      <c r="F98" s="15">
        <v>311.64999399999999</v>
      </c>
      <c r="G98" s="16">
        <v>3638554</v>
      </c>
      <c r="H98" s="15">
        <v>520.84997599999997</v>
      </c>
      <c r="I98" s="15">
        <v>524.20001200000002</v>
      </c>
      <c r="J98" s="15">
        <v>508</v>
      </c>
      <c r="K98" s="15">
        <v>511.39999399999999</v>
      </c>
      <c r="L98" s="15">
        <v>511.39999399999999</v>
      </c>
      <c r="M98" s="15">
        <v>854687</v>
      </c>
      <c r="N98" s="15">
        <v>230</v>
      </c>
      <c r="O98" s="15">
        <v>233.550003</v>
      </c>
      <c r="P98" s="15">
        <v>220.5</v>
      </c>
      <c r="Q98" s="15">
        <v>224.050003</v>
      </c>
      <c r="R98" s="15">
        <v>224.050003</v>
      </c>
      <c r="S98" s="15">
        <v>251213</v>
      </c>
      <c r="AM98" s="22">
        <v>44655</v>
      </c>
      <c r="AN98" s="2">
        <f>INDEX($A:$G,MATCH($AM98,$A:$A,0),MATCH($AN$1,$A$1:$G$1,0))</f>
        <v>311.64999399999999</v>
      </c>
      <c r="AO98" s="2">
        <f t="shared" si="3"/>
        <v>511.39999399999999</v>
      </c>
      <c r="AP98" s="2">
        <f t="shared" si="4"/>
        <v>230</v>
      </c>
    </row>
    <row r="99" spans="1:42" x14ac:dyDescent="0.2">
      <c r="A99" s="4">
        <v>44656</v>
      </c>
      <c r="B99" s="15">
        <v>314.45001200000002</v>
      </c>
      <c r="C99" s="15">
        <v>317.70001200000002</v>
      </c>
      <c r="D99" s="15">
        <v>310.35000600000001</v>
      </c>
      <c r="E99" s="15">
        <v>316.79998799999998</v>
      </c>
      <c r="F99" s="15">
        <v>316.79998799999998</v>
      </c>
      <c r="G99" s="16">
        <v>5323145</v>
      </c>
      <c r="H99" s="15">
        <v>516</v>
      </c>
      <c r="I99" s="15">
        <v>520</v>
      </c>
      <c r="J99" s="15">
        <v>510.79998799999998</v>
      </c>
      <c r="K99" s="15">
        <v>515.75</v>
      </c>
      <c r="L99" s="15">
        <v>515.75</v>
      </c>
      <c r="M99" s="15">
        <v>573877</v>
      </c>
      <c r="N99" s="15">
        <v>228.39999399999999</v>
      </c>
      <c r="O99" s="15">
        <v>228.39999399999999</v>
      </c>
      <c r="P99" s="15">
        <v>221.10000600000001</v>
      </c>
      <c r="Q99" s="15">
        <v>224.5</v>
      </c>
      <c r="R99" s="15">
        <v>224.5</v>
      </c>
      <c r="S99" s="15">
        <v>186163</v>
      </c>
      <c r="AM99" s="22">
        <v>44656</v>
      </c>
      <c r="AN99" s="2">
        <f>INDEX($A:$G,MATCH($AM99,$A:$A,0),MATCH($AN$1,$A$1:$G$1,0))</f>
        <v>316.79998799999998</v>
      </c>
      <c r="AO99" s="2">
        <f t="shared" si="3"/>
        <v>515.75</v>
      </c>
      <c r="AP99" s="2">
        <f t="shared" si="4"/>
        <v>228.39999399999999</v>
      </c>
    </row>
    <row r="100" spans="1:42" x14ac:dyDescent="0.2">
      <c r="A100" s="4">
        <v>44657</v>
      </c>
      <c r="B100" s="15">
        <v>316.79998799999998</v>
      </c>
      <c r="C100" s="15">
        <v>325</v>
      </c>
      <c r="D100" s="15">
        <v>315.45001200000002</v>
      </c>
      <c r="E100" s="15">
        <v>320.70001200000002</v>
      </c>
      <c r="F100" s="15">
        <v>320.70001200000002</v>
      </c>
      <c r="G100" s="16">
        <v>7255760</v>
      </c>
      <c r="H100" s="15">
        <v>514</v>
      </c>
      <c r="I100" s="15">
        <v>520</v>
      </c>
      <c r="J100" s="15">
        <v>508</v>
      </c>
      <c r="K100" s="15">
        <v>514.40002400000003</v>
      </c>
      <c r="L100" s="15">
        <v>514.40002400000003</v>
      </c>
      <c r="M100" s="15">
        <v>497180</v>
      </c>
      <c r="N100" s="15">
        <v>226.699997</v>
      </c>
      <c r="O100" s="15">
        <v>228</v>
      </c>
      <c r="P100" s="15">
        <v>213.300003</v>
      </c>
      <c r="Q100" s="15">
        <v>213.699997</v>
      </c>
      <c r="R100" s="15">
        <v>213.699997</v>
      </c>
      <c r="S100" s="15">
        <v>242194</v>
      </c>
      <c r="AM100" s="22">
        <v>44657</v>
      </c>
      <c r="AN100" s="2">
        <f>INDEX($A:$G,MATCH($AM100,$A:$A,0),MATCH($AN$1,$A$1:$G$1,0))</f>
        <v>320.70001200000002</v>
      </c>
      <c r="AO100" s="2">
        <f t="shared" si="3"/>
        <v>514.40002400000003</v>
      </c>
      <c r="AP100" s="2">
        <f t="shared" si="4"/>
        <v>226.699997</v>
      </c>
    </row>
    <row r="101" spans="1:42" x14ac:dyDescent="0.2">
      <c r="A101" s="4">
        <v>44658</v>
      </c>
      <c r="B101" s="15">
        <v>320.20001200000002</v>
      </c>
      <c r="C101" s="15">
        <v>327.39999399999999</v>
      </c>
      <c r="D101" s="15">
        <v>320.04998799999998</v>
      </c>
      <c r="E101" s="15">
        <v>325.60000600000001</v>
      </c>
      <c r="F101" s="15">
        <v>325.60000600000001</v>
      </c>
      <c r="G101" s="16">
        <v>5192205</v>
      </c>
      <c r="H101" s="15">
        <v>514</v>
      </c>
      <c r="I101" s="15">
        <v>516.79998799999998</v>
      </c>
      <c r="J101" s="15">
        <v>501</v>
      </c>
      <c r="K101" s="15">
        <v>504.29998799999998</v>
      </c>
      <c r="L101" s="15">
        <v>504.29998799999998</v>
      </c>
      <c r="M101" s="15">
        <v>454575</v>
      </c>
      <c r="N101" s="15">
        <v>217.39999399999999</v>
      </c>
      <c r="O101" s="15">
        <v>224.35000600000001</v>
      </c>
      <c r="P101" s="15">
        <v>210</v>
      </c>
      <c r="Q101" s="15">
        <v>212.199997</v>
      </c>
      <c r="R101" s="15">
        <v>212.199997</v>
      </c>
      <c r="S101" s="15">
        <v>284826</v>
      </c>
      <c r="AM101" s="22">
        <v>44658</v>
      </c>
      <c r="AN101" s="2">
        <f>INDEX($A:$G,MATCH($AM101,$A:$A,0),MATCH($AN$1,$A$1:$G$1,0))</f>
        <v>325.60000600000001</v>
      </c>
      <c r="AO101" s="2">
        <f t="shared" si="3"/>
        <v>504.29998799999998</v>
      </c>
      <c r="AP101" s="2">
        <f t="shared" si="4"/>
        <v>217.39999399999999</v>
      </c>
    </row>
    <row r="102" spans="1:42" x14ac:dyDescent="0.2">
      <c r="A102" s="4">
        <v>44659</v>
      </c>
      <c r="B102" s="15">
        <v>327.25</v>
      </c>
      <c r="C102" s="15">
        <v>339.79998799999998</v>
      </c>
      <c r="D102" s="15">
        <v>323.45001200000002</v>
      </c>
      <c r="E102" s="15">
        <v>337.35000600000001</v>
      </c>
      <c r="F102" s="15">
        <v>337.35000600000001</v>
      </c>
      <c r="G102" s="16">
        <v>8276853</v>
      </c>
      <c r="H102" s="15">
        <v>507.5</v>
      </c>
      <c r="I102" s="15">
        <v>513</v>
      </c>
      <c r="J102" s="15">
        <v>503.10000600000001</v>
      </c>
      <c r="K102" s="15">
        <v>504.89999399999999</v>
      </c>
      <c r="L102" s="15">
        <v>504.89999399999999</v>
      </c>
      <c r="M102" s="15">
        <v>571209</v>
      </c>
      <c r="N102" s="15">
        <v>213.300003</v>
      </c>
      <c r="O102" s="15">
        <v>216.949997</v>
      </c>
      <c r="P102" s="15">
        <v>205.60000600000001</v>
      </c>
      <c r="Q102" s="15">
        <v>210</v>
      </c>
      <c r="R102" s="15">
        <v>210</v>
      </c>
      <c r="S102" s="15">
        <v>200656</v>
      </c>
      <c r="AM102" s="22">
        <v>44659</v>
      </c>
      <c r="AN102" s="2">
        <f>INDEX($A:$G,MATCH($AM102,$A:$A,0),MATCH($AN$1,$A$1:$G$1,0))</f>
        <v>337.35000600000001</v>
      </c>
      <c r="AO102" s="2">
        <f t="shared" si="3"/>
        <v>504.89999399999999</v>
      </c>
      <c r="AP102" s="2">
        <f t="shared" si="4"/>
        <v>213.300003</v>
      </c>
    </row>
    <row r="103" spans="1:42" x14ac:dyDescent="0.2">
      <c r="A103" s="4">
        <v>44662</v>
      </c>
      <c r="B103" s="15">
        <v>338.45001200000002</v>
      </c>
      <c r="C103" s="15">
        <v>369.5</v>
      </c>
      <c r="D103" s="15">
        <v>338.29998799999998</v>
      </c>
      <c r="E103" s="15">
        <v>360.20001200000002</v>
      </c>
      <c r="F103" s="15">
        <v>360.20001200000002</v>
      </c>
      <c r="G103" s="16">
        <v>30662312</v>
      </c>
      <c r="H103" s="15">
        <v>505.89999399999999</v>
      </c>
      <c r="I103" s="15">
        <v>516</v>
      </c>
      <c r="J103" s="15">
        <v>500.45001200000002</v>
      </c>
      <c r="K103" s="15">
        <v>508.25</v>
      </c>
      <c r="L103" s="15">
        <v>508.25</v>
      </c>
      <c r="M103" s="15">
        <v>474334</v>
      </c>
      <c r="N103" s="15">
        <v>210</v>
      </c>
      <c r="O103" s="15">
        <v>219.25</v>
      </c>
      <c r="P103" s="15">
        <v>210</v>
      </c>
      <c r="Q103" s="15">
        <v>214.449997</v>
      </c>
      <c r="R103" s="15">
        <v>214.449997</v>
      </c>
      <c r="S103" s="15">
        <v>214405</v>
      </c>
      <c r="AM103" s="22">
        <v>44662</v>
      </c>
      <c r="AN103" s="2">
        <f>INDEX($A:$G,MATCH($AM103,$A:$A,0),MATCH($AN$1,$A$1:$G$1,0))</f>
        <v>360.20001200000002</v>
      </c>
      <c r="AO103" s="2">
        <f t="shared" si="3"/>
        <v>508.25</v>
      </c>
      <c r="AP103" s="2">
        <f t="shared" si="4"/>
        <v>210</v>
      </c>
    </row>
    <row r="104" spans="1:42" x14ac:dyDescent="0.2">
      <c r="A104" s="4">
        <v>44663</v>
      </c>
      <c r="B104" s="15">
        <v>364</v>
      </c>
      <c r="C104" s="15">
        <v>371.60000600000001</v>
      </c>
      <c r="D104" s="15">
        <v>355.75</v>
      </c>
      <c r="E104" s="15">
        <v>359.64999399999999</v>
      </c>
      <c r="F104" s="15">
        <v>359.64999399999999</v>
      </c>
      <c r="G104" s="16">
        <v>19884358</v>
      </c>
      <c r="H104" s="15">
        <v>507.95001200000002</v>
      </c>
      <c r="I104" s="15">
        <v>526.95001200000002</v>
      </c>
      <c r="J104" s="15">
        <v>503.04998799999998</v>
      </c>
      <c r="K104" s="15">
        <v>515.75</v>
      </c>
      <c r="L104" s="15">
        <v>515.75</v>
      </c>
      <c r="M104" s="15">
        <v>2229249</v>
      </c>
      <c r="N104" s="15">
        <v>215</v>
      </c>
      <c r="O104" s="15">
        <v>216.050003</v>
      </c>
      <c r="P104" s="15">
        <v>205.10000600000001</v>
      </c>
      <c r="Q104" s="15">
        <v>206.85000600000001</v>
      </c>
      <c r="R104" s="15">
        <v>206.85000600000001</v>
      </c>
      <c r="S104" s="15">
        <v>100684</v>
      </c>
      <c r="AM104" s="22">
        <v>44663</v>
      </c>
      <c r="AN104" s="2">
        <f>INDEX($A:$G,MATCH($AM104,$A:$A,0),MATCH($AN$1,$A$1:$G$1,0))</f>
        <v>359.64999399999999</v>
      </c>
      <c r="AO104" s="2">
        <f t="shared" si="3"/>
        <v>515.75</v>
      </c>
      <c r="AP104" s="2">
        <f t="shared" si="4"/>
        <v>215</v>
      </c>
    </row>
    <row r="105" spans="1:42" x14ac:dyDescent="0.2">
      <c r="A105" s="4">
        <v>44664</v>
      </c>
      <c r="B105" s="15">
        <v>359.95001200000002</v>
      </c>
      <c r="C105" s="15">
        <v>374.20001200000002</v>
      </c>
      <c r="D105" s="15">
        <v>359</v>
      </c>
      <c r="E105" s="15">
        <v>369.20001200000002</v>
      </c>
      <c r="F105" s="15">
        <v>369.20001200000002</v>
      </c>
      <c r="G105" s="16">
        <v>17817591</v>
      </c>
      <c r="H105" s="15">
        <v>521.59997599999997</v>
      </c>
      <c r="I105" s="15">
        <v>525.5</v>
      </c>
      <c r="J105" s="15">
        <v>513.5</v>
      </c>
      <c r="K105" s="15">
        <v>516.04998799999998</v>
      </c>
      <c r="L105" s="15">
        <v>516.04998799999998</v>
      </c>
      <c r="M105" s="15">
        <v>663386</v>
      </c>
      <c r="N105" s="15">
        <v>211</v>
      </c>
      <c r="O105" s="15">
        <v>212</v>
      </c>
      <c r="P105" s="15">
        <v>198.14999399999999</v>
      </c>
      <c r="Q105" s="15">
        <v>200.10000600000001</v>
      </c>
      <c r="R105" s="15">
        <v>200.10000600000001</v>
      </c>
      <c r="S105" s="15">
        <v>96482</v>
      </c>
      <c r="AM105" s="22">
        <v>44664</v>
      </c>
      <c r="AN105" s="2">
        <f>INDEX($A:$G,MATCH($AM105,$A:$A,0),MATCH($AN$1,$A$1:$G$1,0))</f>
        <v>369.20001200000002</v>
      </c>
      <c r="AO105" s="2">
        <f t="shared" si="3"/>
        <v>516.04998799999998</v>
      </c>
      <c r="AP105" s="2">
        <f t="shared" si="4"/>
        <v>211</v>
      </c>
    </row>
    <row r="106" spans="1:42" x14ac:dyDescent="0.2">
      <c r="A106" s="4">
        <v>44669</v>
      </c>
      <c r="B106" s="15">
        <v>369</v>
      </c>
      <c r="C106" s="15">
        <v>379.64999399999999</v>
      </c>
      <c r="D106" s="15">
        <v>360.5</v>
      </c>
      <c r="E106" s="15">
        <v>363.39999399999999</v>
      </c>
      <c r="F106" s="15">
        <v>363.39999399999999</v>
      </c>
      <c r="G106" s="16">
        <v>10936057</v>
      </c>
      <c r="H106" s="15">
        <v>516</v>
      </c>
      <c r="I106" s="15">
        <v>516.09997599999997</v>
      </c>
      <c r="J106" s="15">
        <v>495.54998799999998</v>
      </c>
      <c r="K106" s="15">
        <v>501.04998799999998</v>
      </c>
      <c r="L106" s="15">
        <v>501.04998799999998</v>
      </c>
      <c r="M106" s="15">
        <v>945089</v>
      </c>
      <c r="N106" s="15">
        <v>198.89999399999999</v>
      </c>
      <c r="O106" s="15">
        <v>210.10000600000001</v>
      </c>
      <c r="P106" s="15">
        <v>192.050003</v>
      </c>
      <c r="Q106" s="15">
        <v>210.10000600000001</v>
      </c>
      <c r="R106" s="15">
        <v>210.10000600000001</v>
      </c>
      <c r="S106" s="15">
        <v>101410</v>
      </c>
      <c r="AM106" s="22">
        <v>44669</v>
      </c>
      <c r="AN106" s="2">
        <f>INDEX($A:$G,MATCH($AM106,$A:$A,0),MATCH($AN$1,$A$1:$G$1,0))</f>
        <v>363.39999399999999</v>
      </c>
      <c r="AO106" s="2">
        <f t="shared" si="3"/>
        <v>501.04998799999998</v>
      </c>
      <c r="AP106" s="2">
        <f t="shared" si="4"/>
        <v>198.89999399999999</v>
      </c>
    </row>
    <row r="107" spans="1:42" x14ac:dyDescent="0.2">
      <c r="A107" s="4">
        <v>44670</v>
      </c>
      <c r="B107" s="15">
        <v>366.75</v>
      </c>
      <c r="C107" s="15">
        <v>370</v>
      </c>
      <c r="D107" s="15">
        <v>351</v>
      </c>
      <c r="E107" s="15">
        <v>354.25</v>
      </c>
      <c r="F107" s="15">
        <v>354.25</v>
      </c>
      <c r="G107" s="16">
        <v>9971239</v>
      </c>
      <c r="H107" s="15">
        <v>502</v>
      </c>
      <c r="I107" s="15">
        <v>508.89999399999999</v>
      </c>
      <c r="J107" s="15">
        <v>486.29998799999998</v>
      </c>
      <c r="K107" s="15">
        <v>491.79998799999998</v>
      </c>
      <c r="L107" s="15">
        <v>491.79998799999998</v>
      </c>
      <c r="M107" s="15">
        <v>696357</v>
      </c>
      <c r="N107" s="15">
        <v>215</v>
      </c>
      <c r="O107" s="15">
        <v>220.60000600000001</v>
      </c>
      <c r="P107" s="15">
        <v>212.550003</v>
      </c>
      <c r="Q107" s="15">
        <v>218.75</v>
      </c>
      <c r="R107" s="15">
        <v>218.75</v>
      </c>
      <c r="S107" s="15">
        <v>338457</v>
      </c>
      <c r="AM107" s="22">
        <v>44670</v>
      </c>
      <c r="AN107" s="2">
        <f>INDEX($A:$G,MATCH($AM107,$A:$A,0),MATCH($AN$1,$A$1:$G$1,0))</f>
        <v>354.25</v>
      </c>
      <c r="AO107" s="2">
        <f t="shared" si="3"/>
        <v>491.79998799999998</v>
      </c>
      <c r="AP107" s="2">
        <f t="shared" si="4"/>
        <v>215</v>
      </c>
    </row>
    <row r="108" spans="1:42" x14ac:dyDescent="0.2">
      <c r="A108" s="4">
        <v>44671</v>
      </c>
      <c r="B108" s="15">
        <v>355</v>
      </c>
      <c r="C108" s="15">
        <v>375.79998799999998</v>
      </c>
      <c r="D108" s="15">
        <v>355</v>
      </c>
      <c r="E108" s="15">
        <v>371.29998799999998</v>
      </c>
      <c r="F108" s="15">
        <v>371.29998799999998</v>
      </c>
      <c r="G108" s="16">
        <v>13525255</v>
      </c>
      <c r="H108" s="15">
        <v>492</v>
      </c>
      <c r="I108" s="15">
        <v>506</v>
      </c>
      <c r="J108" s="15">
        <v>490.79998799999998</v>
      </c>
      <c r="K108" s="15">
        <v>496.39999399999999</v>
      </c>
      <c r="L108" s="15">
        <v>496.39999399999999</v>
      </c>
      <c r="M108" s="15">
        <v>480209</v>
      </c>
      <c r="N108" s="15">
        <v>223</v>
      </c>
      <c r="O108" s="15">
        <v>225</v>
      </c>
      <c r="P108" s="15">
        <v>211</v>
      </c>
      <c r="Q108" s="15">
        <v>213.050003</v>
      </c>
      <c r="R108" s="15">
        <v>213.050003</v>
      </c>
      <c r="S108" s="15">
        <v>228564</v>
      </c>
      <c r="AM108" s="22">
        <v>44671</v>
      </c>
      <c r="AN108" s="2">
        <f>INDEX($A:$G,MATCH($AM108,$A:$A,0),MATCH($AN$1,$A$1:$G$1,0))</f>
        <v>371.29998799999998</v>
      </c>
      <c r="AO108" s="2">
        <f t="shared" si="3"/>
        <v>496.39999399999999</v>
      </c>
      <c r="AP108" s="2">
        <f t="shared" si="4"/>
        <v>223</v>
      </c>
    </row>
    <row r="109" spans="1:42" x14ac:dyDescent="0.2">
      <c r="A109" s="4">
        <v>44672</v>
      </c>
      <c r="B109" s="15">
        <v>378.89999399999999</v>
      </c>
      <c r="C109" s="15">
        <v>384.35000600000001</v>
      </c>
      <c r="D109" s="15">
        <v>374.79998799999998</v>
      </c>
      <c r="E109" s="15">
        <v>377.35000600000001</v>
      </c>
      <c r="F109" s="15">
        <v>377.35000600000001</v>
      </c>
      <c r="G109" s="16">
        <v>14385266</v>
      </c>
      <c r="H109" s="15">
        <v>500</v>
      </c>
      <c r="I109" s="15">
        <v>504</v>
      </c>
      <c r="J109" s="15">
        <v>487.54998799999998</v>
      </c>
      <c r="K109" s="15">
        <v>490.54998799999998</v>
      </c>
      <c r="L109" s="15">
        <v>490.54998799999998</v>
      </c>
      <c r="M109" s="15">
        <v>384289</v>
      </c>
      <c r="N109" s="15">
        <v>216</v>
      </c>
      <c r="O109" s="15">
        <v>217.949997</v>
      </c>
      <c r="P109" s="15">
        <v>212</v>
      </c>
      <c r="Q109" s="15">
        <v>214.35000600000001</v>
      </c>
      <c r="R109" s="15">
        <v>214.35000600000001</v>
      </c>
      <c r="S109" s="15">
        <v>94729</v>
      </c>
      <c r="AM109" s="22">
        <v>44672</v>
      </c>
      <c r="AN109" s="2">
        <f>INDEX($A:$G,MATCH($AM109,$A:$A,0),MATCH($AN$1,$A$1:$G$1,0))</f>
        <v>377.35000600000001</v>
      </c>
      <c r="AO109" s="2">
        <f t="shared" si="3"/>
        <v>490.54998799999998</v>
      </c>
      <c r="AP109" s="2">
        <f t="shared" si="4"/>
        <v>216</v>
      </c>
    </row>
    <row r="110" spans="1:42" x14ac:dyDescent="0.2">
      <c r="A110" s="4">
        <v>44673</v>
      </c>
      <c r="B110" s="15">
        <v>378</v>
      </c>
      <c r="C110" s="15">
        <v>381</v>
      </c>
      <c r="D110" s="15">
        <v>371.04998799999998</v>
      </c>
      <c r="E110" s="15">
        <v>374.20001200000002</v>
      </c>
      <c r="F110" s="15">
        <v>374.20001200000002</v>
      </c>
      <c r="G110" s="16">
        <v>5946333</v>
      </c>
      <c r="H110" s="15">
        <v>488</v>
      </c>
      <c r="I110" s="15">
        <v>503.89999399999999</v>
      </c>
      <c r="J110" s="15">
        <v>482.64999399999999</v>
      </c>
      <c r="K110" s="15">
        <v>493.10000600000001</v>
      </c>
      <c r="L110" s="15">
        <v>493.10000600000001</v>
      </c>
      <c r="M110" s="15">
        <v>522927</v>
      </c>
      <c r="N110" s="15">
        <v>212.25</v>
      </c>
      <c r="O110" s="15">
        <v>219.89999399999999</v>
      </c>
      <c r="P110" s="15">
        <v>210</v>
      </c>
      <c r="Q110" s="15">
        <v>211.199997</v>
      </c>
      <c r="R110" s="15">
        <v>211.199997</v>
      </c>
      <c r="S110" s="15">
        <v>105825</v>
      </c>
      <c r="AM110" s="22">
        <v>44673</v>
      </c>
      <c r="AN110" s="2">
        <f>INDEX($A:$G,MATCH($AM110,$A:$A,0),MATCH($AN$1,$A$1:$G$1,0))</f>
        <v>374.20001200000002</v>
      </c>
      <c r="AO110" s="2">
        <f t="shared" si="3"/>
        <v>493.10000600000001</v>
      </c>
      <c r="AP110" s="2">
        <f t="shared" si="4"/>
        <v>212.25</v>
      </c>
    </row>
    <row r="111" spans="1:42" x14ac:dyDescent="0.2">
      <c r="A111" s="4">
        <v>44676</v>
      </c>
      <c r="B111" s="15">
        <v>371.79998799999998</v>
      </c>
      <c r="C111" s="15">
        <v>387.60000600000001</v>
      </c>
      <c r="D111" s="15">
        <v>370</v>
      </c>
      <c r="E111" s="15">
        <v>376.35000600000001</v>
      </c>
      <c r="F111" s="15">
        <v>376.35000600000001</v>
      </c>
      <c r="G111" s="16">
        <v>12835090</v>
      </c>
      <c r="H111" s="15">
        <v>491</v>
      </c>
      <c r="I111" s="15">
        <v>493</v>
      </c>
      <c r="J111" s="15">
        <v>481.54998799999998</v>
      </c>
      <c r="K111" s="15">
        <v>489.35000600000001</v>
      </c>
      <c r="L111" s="15">
        <v>489.35000600000001</v>
      </c>
      <c r="M111" s="15">
        <v>380584</v>
      </c>
      <c r="N111" s="15">
        <v>207</v>
      </c>
      <c r="O111" s="15">
        <v>210.800003</v>
      </c>
      <c r="P111" s="15">
        <v>200.64999399999999</v>
      </c>
      <c r="Q111" s="15">
        <v>201.85000600000001</v>
      </c>
      <c r="R111" s="15">
        <v>201.85000600000001</v>
      </c>
      <c r="S111" s="15">
        <v>99283</v>
      </c>
      <c r="AM111" s="22">
        <v>44676</v>
      </c>
      <c r="AN111" s="2">
        <f>INDEX($A:$G,MATCH($AM111,$A:$A,0),MATCH($AN$1,$A$1:$G$1,0))</f>
        <v>376.35000600000001</v>
      </c>
      <c r="AO111" s="2">
        <f t="shared" si="3"/>
        <v>489.35000600000001</v>
      </c>
      <c r="AP111" s="2">
        <f t="shared" si="4"/>
        <v>207</v>
      </c>
    </row>
    <row r="112" spans="1:42" x14ac:dyDescent="0.2">
      <c r="A112" s="4">
        <v>44677</v>
      </c>
      <c r="B112" s="15">
        <v>382</v>
      </c>
      <c r="C112" s="15">
        <v>391</v>
      </c>
      <c r="D112" s="15">
        <v>381.29998799999998</v>
      </c>
      <c r="E112" s="15">
        <v>385.14999399999999</v>
      </c>
      <c r="F112" s="15">
        <v>385.14999399999999</v>
      </c>
      <c r="G112" s="16">
        <v>11192640</v>
      </c>
      <c r="H112" s="15">
        <v>490.04998799999998</v>
      </c>
      <c r="I112" s="15">
        <v>498.5</v>
      </c>
      <c r="J112" s="15">
        <v>486</v>
      </c>
      <c r="K112" s="15">
        <v>494.04998799999998</v>
      </c>
      <c r="L112" s="15">
        <v>494.04998799999998</v>
      </c>
      <c r="M112" s="15">
        <v>396706</v>
      </c>
      <c r="N112" s="15">
        <v>208</v>
      </c>
      <c r="O112" s="15">
        <v>209.550003</v>
      </c>
      <c r="P112" s="15">
        <v>203</v>
      </c>
      <c r="Q112" s="15">
        <v>206.35000600000001</v>
      </c>
      <c r="R112" s="15">
        <v>206.35000600000001</v>
      </c>
      <c r="S112" s="15">
        <v>52073</v>
      </c>
      <c r="AM112" s="22">
        <v>44677</v>
      </c>
      <c r="AN112" s="2">
        <f>INDEX($A:$G,MATCH($AM112,$A:$A,0),MATCH($AN$1,$A$1:$G$1,0))</f>
        <v>385.14999399999999</v>
      </c>
      <c r="AO112" s="2">
        <f t="shared" si="3"/>
        <v>494.04998799999998</v>
      </c>
      <c r="AP112" s="2">
        <f t="shared" si="4"/>
        <v>208</v>
      </c>
    </row>
    <row r="113" spans="1:42" x14ac:dyDescent="0.2">
      <c r="A113" s="4">
        <v>44678</v>
      </c>
      <c r="B113" s="15">
        <v>385</v>
      </c>
      <c r="C113" s="15">
        <v>387.70001200000002</v>
      </c>
      <c r="D113" s="15">
        <v>376.25</v>
      </c>
      <c r="E113" s="15">
        <v>384.54998799999998</v>
      </c>
      <c r="F113" s="15">
        <v>384.54998799999998</v>
      </c>
      <c r="G113" s="16">
        <v>11121579</v>
      </c>
      <c r="H113" s="15">
        <v>490</v>
      </c>
      <c r="I113" s="15">
        <v>507.25</v>
      </c>
      <c r="J113" s="15">
        <v>489</v>
      </c>
      <c r="K113" s="15">
        <v>498.54998799999998</v>
      </c>
      <c r="L113" s="15">
        <v>498.54998799999998</v>
      </c>
      <c r="M113" s="15">
        <v>563508</v>
      </c>
      <c r="N113" s="15">
        <v>206.5</v>
      </c>
      <c r="O113" s="15">
        <v>208.800003</v>
      </c>
      <c r="P113" s="15">
        <v>197.5</v>
      </c>
      <c r="Q113" s="15">
        <v>200.89999399999999</v>
      </c>
      <c r="R113" s="15">
        <v>200.89999399999999</v>
      </c>
      <c r="S113" s="15">
        <v>82505</v>
      </c>
      <c r="AM113" s="22">
        <v>44678</v>
      </c>
      <c r="AN113" s="2">
        <f>INDEX($A:$G,MATCH($AM113,$A:$A,0),MATCH($AN$1,$A$1:$G$1,0))</f>
        <v>384.54998799999998</v>
      </c>
      <c r="AO113" s="2">
        <f t="shared" si="3"/>
        <v>498.54998799999998</v>
      </c>
      <c r="AP113" s="2">
        <f t="shared" si="4"/>
        <v>206.5</v>
      </c>
    </row>
    <row r="114" spans="1:42" x14ac:dyDescent="0.2">
      <c r="A114" s="4">
        <v>44679</v>
      </c>
      <c r="B114" s="15">
        <v>389.89999399999999</v>
      </c>
      <c r="C114" s="15">
        <v>389.89999399999999</v>
      </c>
      <c r="D114" s="15">
        <v>380.45001200000002</v>
      </c>
      <c r="E114" s="15">
        <v>383.35000600000001</v>
      </c>
      <c r="F114" s="15">
        <v>383.35000600000001</v>
      </c>
      <c r="G114" s="16">
        <v>7163762</v>
      </c>
      <c r="H114" s="15">
        <v>504.5</v>
      </c>
      <c r="I114" s="15">
        <v>508</v>
      </c>
      <c r="J114" s="15">
        <v>498</v>
      </c>
      <c r="K114" s="15">
        <v>504.79998799999998</v>
      </c>
      <c r="L114" s="15">
        <v>504.79998799999998</v>
      </c>
      <c r="M114" s="15">
        <v>374454</v>
      </c>
      <c r="N114" s="15">
        <v>203</v>
      </c>
      <c r="O114" s="15">
        <v>206.199997</v>
      </c>
      <c r="P114" s="15">
        <v>198</v>
      </c>
      <c r="Q114" s="15">
        <v>199.89999399999999</v>
      </c>
      <c r="R114" s="15">
        <v>199.89999399999999</v>
      </c>
      <c r="S114" s="15">
        <v>46629</v>
      </c>
      <c r="AM114" s="22">
        <v>44679</v>
      </c>
      <c r="AN114" s="2">
        <f>INDEX($A:$G,MATCH($AM114,$A:$A,0),MATCH($AN$1,$A$1:$G$1,0))</f>
        <v>383.35000600000001</v>
      </c>
      <c r="AO114" s="2">
        <f t="shared" si="3"/>
        <v>504.79998799999998</v>
      </c>
      <c r="AP114" s="2">
        <f t="shared" si="4"/>
        <v>203</v>
      </c>
    </row>
    <row r="115" spans="1:42" x14ac:dyDescent="0.2">
      <c r="A115" s="4">
        <v>44680</v>
      </c>
      <c r="B115" s="15">
        <v>384.70001200000002</v>
      </c>
      <c r="C115" s="15">
        <v>385.5</v>
      </c>
      <c r="D115" s="15">
        <v>370.75</v>
      </c>
      <c r="E115" s="15">
        <v>372.20001200000002</v>
      </c>
      <c r="F115" s="15">
        <v>372.20001200000002</v>
      </c>
      <c r="G115" s="16">
        <v>10529413</v>
      </c>
      <c r="H115" s="15">
        <v>509</v>
      </c>
      <c r="I115" s="15">
        <v>511.75</v>
      </c>
      <c r="J115" s="15">
        <v>497.39999399999999</v>
      </c>
      <c r="K115" s="15">
        <v>501.20001200000002</v>
      </c>
      <c r="L115" s="15">
        <v>501.20001200000002</v>
      </c>
      <c r="M115" s="15">
        <v>465019</v>
      </c>
      <c r="N115" s="15">
        <v>201.5</v>
      </c>
      <c r="O115" s="15">
        <v>202.550003</v>
      </c>
      <c r="P115" s="15">
        <v>189.949997</v>
      </c>
      <c r="Q115" s="15">
        <v>189.949997</v>
      </c>
      <c r="R115" s="15">
        <v>189.949997</v>
      </c>
      <c r="S115" s="15">
        <v>72019</v>
      </c>
      <c r="AM115" s="22">
        <v>44680</v>
      </c>
      <c r="AN115" s="2">
        <f>INDEX($A:$G,MATCH($AM115,$A:$A,0),MATCH($AN$1,$A$1:$G$1,0))</f>
        <v>372.20001200000002</v>
      </c>
      <c r="AO115" s="2">
        <f t="shared" si="3"/>
        <v>501.20001200000002</v>
      </c>
      <c r="AP115" s="2">
        <f t="shared" si="4"/>
        <v>201.5</v>
      </c>
    </row>
    <row r="116" spans="1:42" x14ac:dyDescent="0.2">
      <c r="A116" s="4">
        <v>44683</v>
      </c>
      <c r="B116" s="15">
        <v>371.60000600000001</v>
      </c>
      <c r="C116" s="15">
        <v>380.5</v>
      </c>
      <c r="D116" s="15">
        <v>368.75</v>
      </c>
      <c r="E116" s="15">
        <v>378.14999399999999</v>
      </c>
      <c r="F116" s="15">
        <v>378.14999399999999</v>
      </c>
      <c r="G116" s="16">
        <v>5959678</v>
      </c>
      <c r="H116" s="15">
        <v>496</v>
      </c>
      <c r="I116" s="15">
        <v>508</v>
      </c>
      <c r="J116" s="15">
        <v>490.04998799999998</v>
      </c>
      <c r="K116" s="15">
        <v>493.10000600000001</v>
      </c>
      <c r="L116" s="15">
        <v>493.10000600000001</v>
      </c>
      <c r="M116" s="15">
        <v>567921</v>
      </c>
      <c r="N116" s="15">
        <v>180.5</v>
      </c>
      <c r="O116" s="15">
        <v>191</v>
      </c>
      <c r="P116" s="15">
        <v>180.5</v>
      </c>
      <c r="Q116" s="15">
        <v>186.39999399999999</v>
      </c>
      <c r="R116" s="15">
        <v>186.39999399999999</v>
      </c>
      <c r="S116" s="15">
        <v>137115</v>
      </c>
      <c r="AM116" s="22">
        <v>44683</v>
      </c>
      <c r="AN116" s="2">
        <f>INDEX($A:$G,MATCH($AM116,$A:$A,0),MATCH($AN$1,$A$1:$G$1,0))</f>
        <v>378.14999399999999</v>
      </c>
      <c r="AO116" s="2">
        <f t="shared" si="3"/>
        <v>493.10000600000001</v>
      </c>
      <c r="AP116" s="2">
        <f t="shared" si="4"/>
        <v>180.5</v>
      </c>
    </row>
    <row r="117" spans="1:42" x14ac:dyDescent="0.2">
      <c r="A117" s="4">
        <v>44685</v>
      </c>
      <c r="B117" s="15">
        <v>379.54998799999998</v>
      </c>
      <c r="C117" s="15">
        <v>382</v>
      </c>
      <c r="D117" s="15">
        <v>364.64999399999999</v>
      </c>
      <c r="E117" s="15">
        <v>368.10000600000001</v>
      </c>
      <c r="F117" s="15">
        <v>368.10000600000001</v>
      </c>
      <c r="G117" s="16">
        <v>5415006</v>
      </c>
      <c r="H117" s="15">
        <v>487</v>
      </c>
      <c r="I117" s="15">
        <v>495.04998799999998</v>
      </c>
      <c r="J117" s="15">
        <v>475.60000600000001</v>
      </c>
      <c r="K117" s="15">
        <v>477.54998799999998</v>
      </c>
      <c r="L117" s="15">
        <v>477.54998799999998</v>
      </c>
      <c r="M117" s="15">
        <v>488043</v>
      </c>
      <c r="N117" s="15">
        <v>191</v>
      </c>
      <c r="O117" s="15">
        <v>191</v>
      </c>
      <c r="P117" s="15">
        <v>179.75</v>
      </c>
      <c r="Q117" s="15">
        <v>180.25</v>
      </c>
      <c r="R117" s="15">
        <v>180.25</v>
      </c>
      <c r="S117" s="15">
        <v>42697</v>
      </c>
      <c r="AM117" s="22">
        <v>44685</v>
      </c>
      <c r="AN117" s="2">
        <f>INDEX($A:$G,MATCH($AM117,$A:$A,0),MATCH($AN$1,$A$1:$G$1,0))</f>
        <v>368.10000600000001</v>
      </c>
      <c r="AO117" s="2">
        <f t="shared" si="3"/>
        <v>477.54998799999998</v>
      </c>
      <c r="AP117" s="2">
        <f t="shared" si="4"/>
        <v>191</v>
      </c>
    </row>
    <row r="118" spans="1:42" x14ac:dyDescent="0.2">
      <c r="A118" s="4">
        <v>44686</v>
      </c>
      <c r="B118" s="15">
        <v>371</v>
      </c>
      <c r="C118" s="15">
        <v>375.35000600000001</v>
      </c>
      <c r="D118" s="15">
        <v>364.95001200000002</v>
      </c>
      <c r="E118" s="15">
        <v>366.35000600000001</v>
      </c>
      <c r="F118" s="15">
        <v>366.35000600000001</v>
      </c>
      <c r="G118" s="16">
        <v>5794511</v>
      </c>
      <c r="H118" s="15">
        <v>482.5</v>
      </c>
      <c r="I118" s="15">
        <v>489.5</v>
      </c>
      <c r="J118" s="15">
        <v>470.45001200000002</v>
      </c>
      <c r="K118" s="15">
        <v>472.04998799999998</v>
      </c>
      <c r="L118" s="15">
        <v>472.04998799999998</v>
      </c>
      <c r="M118" s="15">
        <v>762971</v>
      </c>
      <c r="N118" s="15">
        <v>180</v>
      </c>
      <c r="O118" s="15">
        <v>189.25</v>
      </c>
      <c r="P118" s="15">
        <v>179.60000600000001</v>
      </c>
      <c r="Q118" s="15">
        <v>180.35000600000001</v>
      </c>
      <c r="R118" s="15">
        <v>180.35000600000001</v>
      </c>
      <c r="S118" s="15">
        <v>114223</v>
      </c>
      <c r="AM118" s="22">
        <v>44686</v>
      </c>
      <c r="AN118" s="2">
        <f>INDEX($A:$G,MATCH($AM118,$A:$A,0),MATCH($AN$1,$A$1:$G$1,0))</f>
        <v>366.35000600000001</v>
      </c>
      <c r="AO118" s="2">
        <f t="shared" si="3"/>
        <v>472.04998799999998</v>
      </c>
      <c r="AP118" s="2">
        <f t="shared" si="4"/>
        <v>180</v>
      </c>
    </row>
    <row r="119" spans="1:42" x14ac:dyDescent="0.2">
      <c r="A119" s="4">
        <v>44687</v>
      </c>
      <c r="B119" s="15">
        <v>360.54998799999998</v>
      </c>
      <c r="C119" s="15">
        <v>372.35000600000001</v>
      </c>
      <c r="D119" s="15">
        <v>360.54998799999998</v>
      </c>
      <c r="E119" s="15">
        <v>365.39999399999999</v>
      </c>
      <c r="F119" s="15">
        <v>365.39999399999999</v>
      </c>
      <c r="G119" s="16">
        <v>5868878</v>
      </c>
      <c r="H119" s="15">
        <v>469</v>
      </c>
      <c r="I119" s="15">
        <v>470.95001200000002</v>
      </c>
      <c r="J119" s="15">
        <v>445</v>
      </c>
      <c r="K119" s="15">
        <v>448.39999399999999</v>
      </c>
      <c r="L119" s="15">
        <v>448.39999399999999</v>
      </c>
      <c r="M119" s="15">
        <v>587134</v>
      </c>
      <c r="N119" s="15">
        <v>178</v>
      </c>
      <c r="O119" s="15">
        <v>178</v>
      </c>
      <c r="P119" s="15">
        <v>172.5</v>
      </c>
      <c r="Q119" s="15">
        <v>174.35000600000001</v>
      </c>
      <c r="R119" s="15">
        <v>174.35000600000001</v>
      </c>
      <c r="S119" s="15">
        <v>40066</v>
      </c>
      <c r="AM119" s="22">
        <v>44687</v>
      </c>
      <c r="AN119" s="2">
        <f>INDEX($A:$G,MATCH($AM119,$A:$A,0),MATCH($AN$1,$A$1:$G$1,0))</f>
        <v>365.39999399999999</v>
      </c>
      <c r="AO119" s="2">
        <f t="shared" si="3"/>
        <v>448.39999399999999</v>
      </c>
      <c r="AP119" s="2">
        <f t="shared" si="4"/>
        <v>178</v>
      </c>
    </row>
    <row r="120" spans="1:42" x14ac:dyDescent="0.2">
      <c r="A120" s="4">
        <v>44690</v>
      </c>
      <c r="B120" s="15">
        <v>363.35000600000001</v>
      </c>
      <c r="C120" s="15">
        <v>369</v>
      </c>
      <c r="D120" s="15">
        <v>359.45001200000002</v>
      </c>
      <c r="E120" s="15">
        <v>366.75</v>
      </c>
      <c r="F120" s="15">
        <v>366.75</v>
      </c>
      <c r="G120" s="16">
        <v>3690073</v>
      </c>
      <c r="H120" s="15">
        <v>447.70001200000002</v>
      </c>
      <c r="I120" s="15">
        <v>459</v>
      </c>
      <c r="J120" s="15">
        <v>445.04998799999998</v>
      </c>
      <c r="K120" s="15">
        <v>451.64999399999999</v>
      </c>
      <c r="L120" s="15">
        <v>451.64999399999999</v>
      </c>
      <c r="M120" s="15">
        <v>1233882</v>
      </c>
      <c r="N120" s="15">
        <v>174.35000600000001</v>
      </c>
      <c r="O120" s="15">
        <v>174.35000600000001</v>
      </c>
      <c r="P120" s="15">
        <v>166.550003</v>
      </c>
      <c r="Q120" s="15">
        <v>170.699997</v>
      </c>
      <c r="R120" s="15">
        <v>170.699997</v>
      </c>
      <c r="S120" s="15">
        <v>66502</v>
      </c>
      <c r="AM120" s="22">
        <v>44690</v>
      </c>
      <c r="AN120" s="2">
        <f>INDEX($A:$G,MATCH($AM120,$A:$A,0),MATCH($AN$1,$A$1:$G$1,0))</f>
        <v>366.75</v>
      </c>
      <c r="AO120" s="2">
        <f t="shared" si="3"/>
        <v>451.64999399999999</v>
      </c>
      <c r="AP120" s="2">
        <f t="shared" si="4"/>
        <v>174.35000600000001</v>
      </c>
    </row>
    <row r="121" spans="1:42" x14ac:dyDescent="0.2">
      <c r="A121" s="4">
        <v>44691</v>
      </c>
      <c r="B121" s="15">
        <v>368.54998799999998</v>
      </c>
      <c r="C121" s="15">
        <v>373.89999399999999</v>
      </c>
      <c r="D121" s="15">
        <v>355</v>
      </c>
      <c r="E121" s="15">
        <v>358.20001200000002</v>
      </c>
      <c r="F121" s="15">
        <v>358.20001200000002</v>
      </c>
      <c r="G121" s="16">
        <v>6322735</v>
      </c>
      <c r="H121" s="15">
        <v>449.79998799999998</v>
      </c>
      <c r="I121" s="15">
        <v>475.29998799999998</v>
      </c>
      <c r="J121" s="15">
        <v>449.70001200000002</v>
      </c>
      <c r="K121" s="15">
        <v>471.60000600000001</v>
      </c>
      <c r="L121" s="15">
        <v>471.60000600000001</v>
      </c>
      <c r="M121" s="15">
        <v>1305577</v>
      </c>
      <c r="N121" s="15">
        <v>168.14999399999999</v>
      </c>
      <c r="O121" s="15">
        <v>175.949997</v>
      </c>
      <c r="P121" s="15">
        <v>162.89999399999999</v>
      </c>
      <c r="Q121" s="15">
        <v>166.14999399999999</v>
      </c>
      <c r="R121" s="15">
        <v>166.14999399999999</v>
      </c>
      <c r="S121" s="15">
        <v>53514</v>
      </c>
      <c r="AM121" s="22">
        <v>44691</v>
      </c>
      <c r="AN121" s="2">
        <f>INDEX($A:$G,MATCH($AM121,$A:$A,0),MATCH($AN$1,$A$1:$G$1,0))</f>
        <v>358.20001200000002</v>
      </c>
      <c r="AO121" s="2">
        <f t="shared" si="3"/>
        <v>471.60000600000001</v>
      </c>
      <c r="AP121" s="2">
        <f t="shared" si="4"/>
        <v>168.14999399999999</v>
      </c>
    </row>
    <row r="122" spans="1:42" x14ac:dyDescent="0.2">
      <c r="A122" s="4">
        <v>44692</v>
      </c>
      <c r="B122" s="15">
        <v>360</v>
      </c>
      <c r="C122" s="15">
        <v>365.79998799999998</v>
      </c>
      <c r="D122" s="15">
        <v>351.20001200000002</v>
      </c>
      <c r="E122" s="15">
        <v>359.04998799999998</v>
      </c>
      <c r="F122" s="15">
        <v>359.04998799999998</v>
      </c>
      <c r="G122" s="16">
        <v>5728451</v>
      </c>
      <c r="H122" s="15">
        <v>470.25</v>
      </c>
      <c r="I122" s="15">
        <v>492.04998799999998</v>
      </c>
      <c r="J122" s="15">
        <v>462.5</v>
      </c>
      <c r="K122" s="15">
        <v>474.64999399999999</v>
      </c>
      <c r="L122" s="15">
        <v>474.64999399999999</v>
      </c>
      <c r="M122" s="15">
        <v>1468787</v>
      </c>
      <c r="N122" s="15">
        <v>165.300003</v>
      </c>
      <c r="O122" s="15">
        <v>170.449997</v>
      </c>
      <c r="P122" s="15">
        <v>157.85000600000001</v>
      </c>
      <c r="Q122" s="15">
        <v>157.949997</v>
      </c>
      <c r="R122" s="15">
        <v>157.949997</v>
      </c>
      <c r="S122" s="15">
        <v>62372</v>
      </c>
      <c r="AM122" s="22">
        <v>44692</v>
      </c>
      <c r="AN122" s="2">
        <f>INDEX($A:$G,MATCH($AM122,$A:$A,0),MATCH($AN$1,$A$1:$G$1,0))</f>
        <v>359.04998799999998</v>
      </c>
      <c r="AO122" s="2">
        <f t="shared" si="3"/>
        <v>474.64999399999999</v>
      </c>
      <c r="AP122" s="2">
        <f t="shared" si="4"/>
        <v>165.300003</v>
      </c>
    </row>
    <row r="123" spans="1:42" x14ac:dyDescent="0.2">
      <c r="A123" s="4">
        <v>44693</v>
      </c>
      <c r="B123" s="15">
        <v>356.85000600000001</v>
      </c>
      <c r="C123" s="15">
        <v>382</v>
      </c>
      <c r="D123" s="15">
        <v>349.29998799999998</v>
      </c>
      <c r="E123" s="15">
        <v>373.54998799999998</v>
      </c>
      <c r="F123" s="15">
        <v>373.54998799999998</v>
      </c>
      <c r="G123" s="16">
        <v>7493279</v>
      </c>
      <c r="H123" s="15">
        <v>470.25</v>
      </c>
      <c r="I123" s="15">
        <v>476.60000600000001</v>
      </c>
      <c r="J123" s="15">
        <v>456.04998799999998</v>
      </c>
      <c r="K123" s="15">
        <v>463.14999399999999</v>
      </c>
      <c r="L123" s="15">
        <v>463.14999399999999</v>
      </c>
      <c r="M123" s="15">
        <v>570684</v>
      </c>
      <c r="N123" s="15">
        <v>157.5</v>
      </c>
      <c r="O123" s="15">
        <v>157.5</v>
      </c>
      <c r="P123" s="15">
        <v>150.10000600000001</v>
      </c>
      <c r="Q123" s="15">
        <v>150.35000600000001</v>
      </c>
      <c r="R123" s="15">
        <v>150.35000600000001</v>
      </c>
      <c r="S123" s="15">
        <v>69396</v>
      </c>
      <c r="AM123" s="22">
        <v>44693</v>
      </c>
      <c r="AN123" s="2">
        <f>INDEX($A:$G,MATCH($AM123,$A:$A,0),MATCH($AN$1,$A$1:$G$1,0))</f>
        <v>373.54998799999998</v>
      </c>
      <c r="AO123" s="2">
        <f t="shared" si="3"/>
        <v>463.14999399999999</v>
      </c>
      <c r="AP123" s="2">
        <f t="shared" si="4"/>
        <v>157.5</v>
      </c>
    </row>
    <row r="124" spans="1:42" x14ac:dyDescent="0.2">
      <c r="A124" s="4">
        <v>44694</v>
      </c>
      <c r="B124" s="15">
        <v>378</v>
      </c>
      <c r="C124" s="15">
        <v>378.54998799999998</v>
      </c>
      <c r="D124" s="15">
        <v>356.10000600000001</v>
      </c>
      <c r="E124" s="15">
        <v>359.10000600000001</v>
      </c>
      <c r="F124" s="15">
        <v>359.10000600000001</v>
      </c>
      <c r="G124" s="16">
        <v>10195371</v>
      </c>
      <c r="H124" s="15">
        <v>473.79998799999998</v>
      </c>
      <c r="I124" s="15">
        <v>480.85000600000001</v>
      </c>
      <c r="J124" s="15">
        <v>457.54998799999998</v>
      </c>
      <c r="K124" s="15">
        <v>461.39999399999999</v>
      </c>
      <c r="L124" s="15">
        <v>461.39999399999999</v>
      </c>
      <c r="M124" s="15">
        <v>784025</v>
      </c>
      <c r="N124" s="15">
        <v>152.14999399999999</v>
      </c>
      <c r="O124" s="15">
        <v>157.85000600000001</v>
      </c>
      <c r="P124" s="15">
        <v>152.14999399999999</v>
      </c>
      <c r="Q124" s="15">
        <v>157.5</v>
      </c>
      <c r="R124" s="15">
        <v>157.5</v>
      </c>
      <c r="S124" s="15">
        <v>51205</v>
      </c>
      <c r="AM124" s="22">
        <v>44694</v>
      </c>
      <c r="AN124" s="2">
        <f>INDEX($A:$G,MATCH($AM124,$A:$A,0),MATCH($AN$1,$A$1:$G$1,0))</f>
        <v>359.10000600000001</v>
      </c>
      <c r="AO124" s="2">
        <f t="shared" si="3"/>
        <v>461.39999399999999</v>
      </c>
      <c r="AP124" s="2">
        <f t="shared" si="4"/>
        <v>152.14999399999999</v>
      </c>
    </row>
    <row r="125" spans="1:42" x14ac:dyDescent="0.2">
      <c r="A125" s="4">
        <v>44697</v>
      </c>
      <c r="B125" s="15">
        <v>367</v>
      </c>
      <c r="C125" s="15">
        <v>377.70001200000002</v>
      </c>
      <c r="D125" s="15">
        <v>360.35000600000001</v>
      </c>
      <c r="E125" s="15">
        <v>368</v>
      </c>
      <c r="F125" s="15">
        <v>368</v>
      </c>
      <c r="G125" s="16">
        <v>50459752</v>
      </c>
      <c r="H125" s="15">
        <v>464</v>
      </c>
      <c r="I125" s="15">
        <v>472.95001200000002</v>
      </c>
      <c r="J125" s="15">
        <v>450.89999399999999</v>
      </c>
      <c r="K125" s="15">
        <v>463.64999399999999</v>
      </c>
      <c r="L125" s="15">
        <v>463.64999399999999</v>
      </c>
      <c r="M125" s="15">
        <v>416732</v>
      </c>
      <c r="N125" s="15">
        <v>164.85000600000001</v>
      </c>
      <c r="O125" s="15">
        <v>165.35000600000001</v>
      </c>
      <c r="P125" s="15">
        <v>162.050003</v>
      </c>
      <c r="Q125" s="15">
        <v>165.35000600000001</v>
      </c>
      <c r="R125" s="15">
        <v>165.35000600000001</v>
      </c>
      <c r="S125" s="15">
        <v>79034</v>
      </c>
      <c r="AM125" s="22">
        <v>44697</v>
      </c>
      <c r="AN125" s="2">
        <f>INDEX($A:$G,MATCH($AM125,$A:$A,0),MATCH($AN$1,$A$1:$G$1,0))</f>
        <v>368</v>
      </c>
      <c r="AO125" s="2">
        <f t="shared" si="3"/>
        <v>463.64999399999999</v>
      </c>
      <c r="AP125" s="2">
        <f t="shared" si="4"/>
        <v>164.85000600000001</v>
      </c>
    </row>
    <row r="126" spans="1:42" x14ac:dyDescent="0.2">
      <c r="A126" s="4">
        <v>44698</v>
      </c>
      <c r="B126" s="15">
        <v>371</v>
      </c>
      <c r="C126" s="15">
        <v>372.14999399999999</v>
      </c>
      <c r="D126" s="15">
        <v>364</v>
      </c>
      <c r="E126" s="15">
        <v>368.79998799999998</v>
      </c>
      <c r="F126" s="15">
        <v>368.79998799999998</v>
      </c>
      <c r="G126" s="16">
        <v>9431128</v>
      </c>
      <c r="H126" s="15">
        <v>465</v>
      </c>
      <c r="I126" s="15">
        <v>476.45001200000002</v>
      </c>
      <c r="J126" s="15">
        <v>459.79998799999998</v>
      </c>
      <c r="K126" s="15">
        <v>472.14999399999999</v>
      </c>
      <c r="L126" s="15">
        <v>472.14999399999999</v>
      </c>
      <c r="M126" s="15">
        <v>305444</v>
      </c>
      <c r="N126" s="15">
        <v>173.5</v>
      </c>
      <c r="O126" s="15">
        <v>173.60000600000001</v>
      </c>
      <c r="P126" s="15">
        <v>166</v>
      </c>
      <c r="Q126" s="15">
        <v>172.60000600000001</v>
      </c>
      <c r="R126" s="15">
        <v>172.60000600000001</v>
      </c>
      <c r="S126" s="15">
        <v>33174</v>
      </c>
      <c r="AM126" s="22">
        <v>44698</v>
      </c>
      <c r="AN126" s="2">
        <f>INDEX($A:$G,MATCH($AM126,$A:$A,0),MATCH($AN$1,$A$1:$G$1,0))</f>
        <v>368.79998799999998</v>
      </c>
      <c r="AO126" s="2">
        <f t="shared" si="3"/>
        <v>472.14999399999999</v>
      </c>
      <c r="AP126" s="2">
        <f t="shared" si="4"/>
        <v>173.5</v>
      </c>
    </row>
    <row r="127" spans="1:42" x14ac:dyDescent="0.2">
      <c r="A127" s="4">
        <v>44699</v>
      </c>
      <c r="B127" s="15">
        <v>369.25</v>
      </c>
      <c r="C127" s="15">
        <v>372.60000600000001</v>
      </c>
      <c r="D127" s="15">
        <v>359.70001200000002</v>
      </c>
      <c r="E127" s="15">
        <v>361.10000600000001</v>
      </c>
      <c r="F127" s="15">
        <v>361.10000600000001</v>
      </c>
      <c r="G127" s="16">
        <v>11887905</v>
      </c>
      <c r="H127" s="15">
        <v>472.10000600000001</v>
      </c>
      <c r="I127" s="15">
        <v>492.89999399999999</v>
      </c>
      <c r="J127" s="15">
        <v>472.10000600000001</v>
      </c>
      <c r="K127" s="15">
        <v>481.20001200000002</v>
      </c>
      <c r="L127" s="15">
        <v>481.20001200000002</v>
      </c>
      <c r="M127" s="15">
        <v>1012340</v>
      </c>
      <c r="N127" s="15">
        <v>172.60000600000001</v>
      </c>
      <c r="O127" s="15">
        <v>181.199997</v>
      </c>
      <c r="P127" s="15">
        <v>170.699997</v>
      </c>
      <c r="Q127" s="15">
        <v>176.199997</v>
      </c>
      <c r="R127" s="15">
        <v>176.199997</v>
      </c>
      <c r="S127" s="15">
        <v>142881</v>
      </c>
      <c r="AM127" s="22">
        <v>44699</v>
      </c>
      <c r="AN127" s="2">
        <f>INDEX($A:$G,MATCH($AM127,$A:$A,0),MATCH($AN$1,$A$1:$G$1,0))</f>
        <v>361.10000600000001</v>
      </c>
      <c r="AO127" s="2">
        <f t="shared" si="3"/>
        <v>481.20001200000002</v>
      </c>
      <c r="AP127" s="2">
        <f t="shared" si="4"/>
        <v>172.60000600000001</v>
      </c>
    </row>
    <row r="128" spans="1:42" x14ac:dyDescent="0.2">
      <c r="A128" s="4">
        <v>44700</v>
      </c>
      <c r="B128" s="15">
        <v>358.14999399999999</v>
      </c>
      <c r="C128" s="15">
        <v>364.95001200000002</v>
      </c>
      <c r="D128" s="15">
        <v>357.25</v>
      </c>
      <c r="E128" s="15">
        <v>364</v>
      </c>
      <c r="F128" s="15">
        <v>364</v>
      </c>
      <c r="G128" s="16">
        <v>9179791</v>
      </c>
      <c r="H128" s="15">
        <v>474.29998799999998</v>
      </c>
      <c r="I128" s="15">
        <v>478.95001200000002</v>
      </c>
      <c r="J128" s="15">
        <v>461.45001200000002</v>
      </c>
      <c r="K128" s="15">
        <v>463.64999399999999</v>
      </c>
      <c r="L128" s="15">
        <v>463.64999399999999</v>
      </c>
      <c r="M128" s="15">
        <v>229276</v>
      </c>
      <c r="N128" s="15">
        <v>173.5</v>
      </c>
      <c r="O128" s="15">
        <v>173.5</v>
      </c>
      <c r="P128" s="15">
        <v>167.39999399999999</v>
      </c>
      <c r="Q128" s="15">
        <v>167.39999399999999</v>
      </c>
      <c r="R128" s="15">
        <v>167.39999399999999</v>
      </c>
      <c r="S128" s="15">
        <v>98995</v>
      </c>
      <c r="AM128" s="22">
        <v>44700</v>
      </c>
      <c r="AN128" s="2">
        <f>INDEX($A:$G,MATCH($AM128,$A:$A,0),MATCH($AN$1,$A$1:$G$1,0))</f>
        <v>364</v>
      </c>
      <c r="AO128" s="2">
        <f t="shared" si="3"/>
        <v>463.64999399999999</v>
      </c>
      <c r="AP128" s="2">
        <f t="shared" si="4"/>
        <v>173.5</v>
      </c>
    </row>
    <row r="129" spans="1:42" x14ac:dyDescent="0.2">
      <c r="A129" s="4">
        <v>44701</v>
      </c>
      <c r="B129" s="15">
        <v>368</v>
      </c>
      <c r="C129" s="15">
        <v>368</v>
      </c>
      <c r="D129" s="15">
        <v>362.04998799999998</v>
      </c>
      <c r="E129" s="15">
        <v>363</v>
      </c>
      <c r="F129" s="15">
        <v>363</v>
      </c>
      <c r="G129" s="16">
        <v>4308673</v>
      </c>
      <c r="H129" s="15">
        <v>469</v>
      </c>
      <c r="I129" s="15">
        <v>496.39999399999999</v>
      </c>
      <c r="J129" s="15">
        <v>469</v>
      </c>
      <c r="K129" s="15">
        <v>493</v>
      </c>
      <c r="L129" s="15">
        <v>493</v>
      </c>
      <c r="M129" s="15">
        <v>717683</v>
      </c>
      <c r="N129" s="15">
        <v>168.10000600000001</v>
      </c>
      <c r="O129" s="15">
        <v>174</v>
      </c>
      <c r="P129" s="15">
        <v>163.5</v>
      </c>
      <c r="Q129" s="15">
        <v>168.39999399999999</v>
      </c>
      <c r="R129" s="15">
        <v>168.39999399999999</v>
      </c>
      <c r="S129" s="15">
        <v>131612</v>
      </c>
      <c r="AM129" s="22">
        <v>44701</v>
      </c>
      <c r="AN129" s="2">
        <f>INDEX($A:$G,MATCH($AM129,$A:$A,0),MATCH($AN$1,$A$1:$G$1,0))</f>
        <v>363</v>
      </c>
      <c r="AO129" s="2">
        <f t="shared" si="3"/>
        <v>493</v>
      </c>
      <c r="AP129" s="2">
        <f t="shared" si="4"/>
        <v>168.10000600000001</v>
      </c>
    </row>
    <row r="130" spans="1:42" x14ac:dyDescent="0.2">
      <c r="A130" s="4">
        <v>44704</v>
      </c>
      <c r="B130" s="15">
        <v>365.64999399999999</v>
      </c>
      <c r="C130" s="15">
        <v>367.29998799999998</v>
      </c>
      <c r="D130" s="15">
        <v>362.39999399999999</v>
      </c>
      <c r="E130" s="15">
        <v>363.45001200000002</v>
      </c>
      <c r="F130" s="15">
        <v>363.45001200000002</v>
      </c>
      <c r="G130" s="16">
        <v>3889679</v>
      </c>
      <c r="H130" s="15">
        <v>491.5</v>
      </c>
      <c r="I130" s="15">
        <v>507</v>
      </c>
      <c r="J130" s="15">
        <v>485.04998799999998</v>
      </c>
      <c r="K130" s="15">
        <v>488.64999399999999</v>
      </c>
      <c r="L130" s="15">
        <v>488.64999399999999</v>
      </c>
      <c r="M130" s="15">
        <v>373043</v>
      </c>
      <c r="N130" s="15">
        <v>170.5</v>
      </c>
      <c r="O130" s="15">
        <v>172</v>
      </c>
      <c r="P130" s="15">
        <v>160</v>
      </c>
      <c r="Q130" s="15">
        <v>160.60000600000001</v>
      </c>
      <c r="R130" s="15">
        <v>160.60000600000001</v>
      </c>
      <c r="S130" s="15">
        <v>48352</v>
      </c>
      <c r="AM130" s="22">
        <v>44704</v>
      </c>
      <c r="AN130" s="2">
        <f>INDEX($A:$G,MATCH($AM130,$A:$A,0),MATCH($AN$1,$A$1:$G$1,0))</f>
        <v>363.45001200000002</v>
      </c>
      <c r="AO130" s="2">
        <f t="shared" si="3"/>
        <v>488.64999399999999</v>
      </c>
      <c r="AP130" s="2">
        <f t="shared" si="4"/>
        <v>170.5</v>
      </c>
    </row>
    <row r="131" spans="1:42" x14ac:dyDescent="0.2">
      <c r="A131" s="4">
        <v>44705</v>
      </c>
      <c r="B131" s="15">
        <v>364.79998799999998</v>
      </c>
      <c r="C131" s="15">
        <v>365.70001200000002</v>
      </c>
      <c r="D131" s="15">
        <v>360.45001200000002</v>
      </c>
      <c r="E131" s="15">
        <v>361.45001200000002</v>
      </c>
      <c r="F131" s="15">
        <v>361.45001200000002</v>
      </c>
      <c r="G131" s="16">
        <v>4200025</v>
      </c>
      <c r="H131" s="15">
        <v>492.29998799999998</v>
      </c>
      <c r="I131" s="15">
        <v>492.75</v>
      </c>
      <c r="J131" s="15">
        <v>455</v>
      </c>
      <c r="K131" s="15">
        <v>458.75</v>
      </c>
      <c r="L131" s="15">
        <v>458.75</v>
      </c>
      <c r="M131" s="15">
        <v>598586</v>
      </c>
      <c r="N131" s="15">
        <v>160.60000600000001</v>
      </c>
      <c r="O131" s="15">
        <v>162</v>
      </c>
      <c r="P131" s="15">
        <v>156.64999399999999</v>
      </c>
      <c r="Q131" s="15">
        <v>159.050003</v>
      </c>
      <c r="R131" s="15">
        <v>159.050003</v>
      </c>
      <c r="S131" s="15">
        <v>44016</v>
      </c>
      <c r="AM131" s="22">
        <v>44705</v>
      </c>
      <c r="AN131" s="2">
        <f>INDEX($A:$G,MATCH($AM131,$A:$A,0),MATCH($AN$1,$A$1:$G$1,0))</f>
        <v>361.45001200000002</v>
      </c>
      <c r="AO131" s="2">
        <f t="shared" ref="AO131:AO194" si="5">INDEX($A:$S,MATCH(AM131,$A:$A,0),MATCH($AO$1,$A$1:$S$1,0))</f>
        <v>458.75</v>
      </c>
      <c r="AP131" s="2">
        <f t="shared" ref="AP131:AP194" si="6">INDEX($A:$S,MATCH(AM131,$A:$A,0),MATCH(AP130,A130:S130,0))</f>
        <v>160.60000600000001</v>
      </c>
    </row>
    <row r="132" spans="1:42" x14ac:dyDescent="0.2">
      <c r="A132" s="4">
        <v>44706</v>
      </c>
      <c r="B132" s="15">
        <v>362.39999399999999</v>
      </c>
      <c r="C132" s="15">
        <v>364.25</v>
      </c>
      <c r="D132" s="15">
        <v>360.64999399999999</v>
      </c>
      <c r="E132" s="15">
        <v>361.70001200000002</v>
      </c>
      <c r="F132" s="15">
        <v>361.70001200000002</v>
      </c>
      <c r="G132" s="16">
        <v>2440985</v>
      </c>
      <c r="H132" s="15">
        <v>459.79998799999998</v>
      </c>
      <c r="I132" s="15">
        <v>464.25</v>
      </c>
      <c r="J132" s="15">
        <v>446.14999399999999</v>
      </c>
      <c r="K132" s="15">
        <v>450.79998799999998</v>
      </c>
      <c r="L132" s="15">
        <v>450.79998799999998</v>
      </c>
      <c r="M132" s="15">
        <v>732421</v>
      </c>
      <c r="N132" s="15">
        <v>161.39999399999999</v>
      </c>
      <c r="O132" s="15">
        <v>161.39999399999999</v>
      </c>
      <c r="P132" s="15">
        <v>151.10000600000001</v>
      </c>
      <c r="Q132" s="15">
        <v>155.35000600000001</v>
      </c>
      <c r="R132" s="15">
        <v>155.35000600000001</v>
      </c>
      <c r="S132" s="15">
        <v>63302</v>
      </c>
      <c r="AM132" s="22">
        <v>44706</v>
      </c>
      <c r="AN132" s="2">
        <f>INDEX($A:$G,MATCH($AM132,$A:$A,0),MATCH($AN$1,$A$1:$G$1,0))</f>
        <v>361.70001200000002</v>
      </c>
      <c r="AO132" s="2">
        <f t="shared" si="5"/>
        <v>450.79998799999998</v>
      </c>
      <c r="AP132" s="2">
        <f t="shared" si="6"/>
        <v>161.39999399999999</v>
      </c>
    </row>
    <row r="133" spans="1:42" x14ac:dyDescent="0.2">
      <c r="A133" s="4">
        <v>44707</v>
      </c>
      <c r="B133" s="15">
        <v>362.14999399999999</v>
      </c>
      <c r="C133" s="15">
        <v>366.29998799999998</v>
      </c>
      <c r="D133" s="15">
        <v>359.70001200000002</v>
      </c>
      <c r="E133" s="15">
        <v>365.39999399999999</v>
      </c>
      <c r="F133" s="15">
        <v>365.39999399999999</v>
      </c>
      <c r="G133" s="16">
        <v>3900318</v>
      </c>
      <c r="H133" s="15">
        <v>450</v>
      </c>
      <c r="I133" s="15">
        <v>467.70001200000002</v>
      </c>
      <c r="J133" s="15">
        <v>443.70001200000002</v>
      </c>
      <c r="K133" s="15">
        <v>465.45001200000002</v>
      </c>
      <c r="L133" s="15">
        <v>465.45001200000002</v>
      </c>
      <c r="M133" s="15">
        <v>358997</v>
      </c>
      <c r="N133" s="15">
        <v>157.60000600000001</v>
      </c>
      <c r="O133" s="15">
        <v>160.10000600000001</v>
      </c>
      <c r="P133" s="15">
        <v>148</v>
      </c>
      <c r="Q133" s="15">
        <v>155.300003</v>
      </c>
      <c r="R133" s="15">
        <v>155.300003</v>
      </c>
      <c r="S133" s="15">
        <v>59199</v>
      </c>
      <c r="AM133" s="22">
        <v>44707</v>
      </c>
      <c r="AN133" s="2">
        <f>INDEX($A:$G,MATCH($AM133,$A:$A,0),MATCH($AN$1,$A$1:$G$1,0))</f>
        <v>365.39999399999999</v>
      </c>
      <c r="AO133" s="2">
        <f t="shared" si="5"/>
        <v>465.45001200000002</v>
      </c>
      <c r="AP133" s="2">
        <f t="shared" si="6"/>
        <v>157.60000600000001</v>
      </c>
    </row>
    <row r="134" spans="1:42" x14ac:dyDescent="0.2">
      <c r="A134" s="4">
        <v>44708</v>
      </c>
      <c r="B134" s="15">
        <v>368</v>
      </c>
      <c r="C134" s="15">
        <v>368.14999399999999</v>
      </c>
      <c r="D134" s="15">
        <v>363.75</v>
      </c>
      <c r="E134" s="15">
        <v>366.29998799999998</v>
      </c>
      <c r="F134" s="15">
        <v>366.29998799999998</v>
      </c>
      <c r="G134" s="16">
        <v>1603075</v>
      </c>
      <c r="H134" s="15">
        <v>467</v>
      </c>
      <c r="I134" s="15">
        <v>490.45001200000002</v>
      </c>
      <c r="J134" s="15">
        <v>467</v>
      </c>
      <c r="K134" s="15">
        <v>488.60000600000001</v>
      </c>
      <c r="L134" s="15">
        <v>488.60000600000001</v>
      </c>
      <c r="M134" s="15">
        <v>671549</v>
      </c>
      <c r="N134" s="15">
        <v>156</v>
      </c>
      <c r="O134" s="15">
        <v>160.800003</v>
      </c>
      <c r="P134" s="15">
        <v>151.35000600000001</v>
      </c>
      <c r="Q134" s="15">
        <v>154.699997</v>
      </c>
      <c r="R134" s="15">
        <v>154.699997</v>
      </c>
      <c r="S134" s="15">
        <v>34349</v>
      </c>
      <c r="AM134" s="22">
        <v>44708</v>
      </c>
      <c r="AN134" s="2">
        <f>INDEX($A:$G,MATCH($AM134,$A:$A,0),MATCH($AN$1,$A$1:$G$1,0))</f>
        <v>366.29998799999998</v>
      </c>
      <c r="AO134" s="2">
        <f t="shared" si="5"/>
        <v>488.60000600000001</v>
      </c>
      <c r="AP134" s="2">
        <f t="shared" si="6"/>
        <v>156</v>
      </c>
    </row>
    <row r="135" spans="1:42" x14ac:dyDescent="0.2">
      <c r="A135" s="4">
        <v>44711</v>
      </c>
      <c r="B135" s="15">
        <v>368.5</v>
      </c>
      <c r="C135" s="15">
        <v>372.5</v>
      </c>
      <c r="D135" s="15">
        <v>366.75</v>
      </c>
      <c r="E135" s="15">
        <v>371.54998799999998</v>
      </c>
      <c r="F135" s="15">
        <v>371.54998799999998</v>
      </c>
      <c r="G135" s="16">
        <v>5001959</v>
      </c>
      <c r="H135" s="15">
        <v>486.25</v>
      </c>
      <c r="I135" s="15">
        <v>510</v>
      </c>
      <c r="J135" s="15">
        <v>486</v>
      </c>
      <c r="K135" s="15">
        <v>507</v>
      </c>
      <c r="L135" s="15">
        <v>507</v>
      </c>
      <c r="M135" s="15">
        <v>848482</v>
      </c>
      <c r="N135" s="15">
        <v>155.35000600000001</v>
      </c>
      <c r="O135" s="15">
        <v>162.39999399999999</v>
      </c>
      <c r="P135" s="15">
        <v>155.35000600000001</v>
      </c>
      <c r="Q135" s="15">
        <v>162.39999399999999</v>
      </c>
      <c r="R135" s="15">
        <v>162.39999399999999</v>
      </c>
      <c r="S135" s="15">
        <v>39049</v>
      </c>
      <c r="AM135" s="22">
        <v>44711</v>
      </c>
      <c r="AN135" s="2">
        <f>INDEX($A:$G,MATCH($AM135,$A:$A,0),MATCH($AN$1,$A$1:$G$1,0))</f>
        <v>371.54998799999998</v>
      </c>
      <c r="AO135" s="2">
        <f t="shared" si="5"/>
        <v>507</v>
      </c>
      <c r="AP135" s="2">
        <f t="shared" si="6"/>
        <v>155.35000600000001</v>
      </c>
    </row>
    <row r="136" spans="1:42" x14ac:dyDescent="0.2">
      <c r="A136" s="4">
        <v>44712</v>
      </c>
      <c r="B136" s="15">
        <v>371.54998799999998</v>
      </c>
      <c r="C136" s="15">
        <v>372.79998799999998</v>
      </c>
      <c r="D136" s="15">
        <v>368.64999399999999</v>
      </c>
      <c r="E136" s="15">
        <v>369.39999399999999</v>
      </c>
      <c r="F136" s="15">
        <v>369.39999399999999</v>
      </c>
      <c r="G136" s="16">
        <v>11507115</v>
      </c>
      <c r="H136" s="15">
        <v>508</v>
      </c>
      <c r="I136" s="15">
        <v>514.34997599999997</v>
      </c>
      <c r="J136" s="15">
        <v>496</v>
      </c>
      <c r="K136" s="15">
        <v>503.5</v>
      </c>
      <c r="L136" s="15">
        <v>503.5</v>
      </c>
      <c r="M136" s="15">
        <v>729371</v>
      </c>
      <c r="N136" s="15">
        <v>165.64999399999999</v>
      </c>
      <c r="O136" s="15">
        <v>170.5</v>
      </c>
      <c r="P136" s="15">
        <v>163.050003</v>
      </c>
      <c r="Q136" s="15">
        <v>170.5</v>
      </c>
      <c r="R136" s="15">
        <v>170.5</v>
      </c>
      <c r="S136" s="15">
        <v>37722</v>
      </c>
      <c r="AM136" s="22">
        <v>44712</v>
      </c>
      <c r="AN136" s="2">
        <f>INDEX($A:$G,MATCH($AM136,$A:$A,0),MATCH($AN$1,$A$1:$G$1,0))</f>
        <v>369.39999399999999</v>
      </c>
      <c r="AO136" s="2">
        <f t="shared" si="5"/>
        <v>503.5</v>
      </c>
      <c r="AP136" s="2">
        <f t="shared" si="6"/>
        <v>165.64999399999999</v>
      </c>
    </row>
    <row r="137" spans="1:42" x14ac:dyDescent="0.2">
      <c r="A137" s="4">
        <v>44713</v>
      </c>
      <c r="B137" s="15">
        <v>370</v>
      </c>
      <c r="C137" s="15">
        <v>373</v>
      </c>
      <c r="D137" s="15">
        <v>369.14999399999999</v>
      </c>
      <c r="E137" s="15">
        <v>371.64999399999999</v>
      </c>
      <c r="F137" s="15">
        <v>371.64999399999999</v>
      </c>
      <c r="G137" s="16">
        <v>2369910</v>
      </c>
      <c r="H137" s="15">
        <v>500</v>
      </c>
      <c r="I137" s="15">
        <v>504.89999399999999</v>
      </c>
      <c r="J137" s="15">
        <v>485.5</v>
      </c>
      <c r="K137" s="15">
        <v>494.70001200000002</v>
      </c>
      <c r="L137" s="15">
        <v>494.70001200000002</v>
      </c>
      <c r="M137" s="15">
        <v>339731</v>
      </c>
      <c r="N137" s="15">
        <v>176.85000600000001</v>
      </c>
      <c r="O137" s="15">
        <v>179</v>
      </c>
      <c r="P137" s="15">
        <v>172.60000600000001</v>
      </c>
      <c r="Q137" s="15">
        <v>179</v>
      </c>
      <c r="R137" s="15">
        <v>179</v>
      </c>
      <c r="S137" s="15">
        <v>181100</v>
      </c>
      <c r="AM137" s="22">
        <v>44713</v>
      </c>
      <c r="AN137" s="2">
        <f>INDEX($A:$G,MATCH($AM137,$A:$A,0),MATCH($AN$1,$A$1:$G$1,0))</f>
        <v>371.64999399999999</v>
      </c>
      <c r="AO137" s="2">
        <f t="shared" si="5"/>
        <v>494.70001200000002</v>
      </c>
      <c r="AP137" s="2">
        <f t="shared" si="6"/>
        <v>176.85000600000001</v>
      </c>
    </row>
    <row r="138" spans="1:42" x14ac:dyDescent="0.2">
      <c r="A138" s="4">
        <v>44714</v>
      </c>
      <c r="B138" s="15">
        <v>371.39999399999999</v>
      </c>
      <c r="C138" s="15">
        <v>376.35000600000001</v>
      </c>
      <c r="D138" s="15">
        <v>370.95001200000002</v>
      </c>
      <c r="E138" s="15">
        <v>373.5</v>
      </c>
      <c r="F138" s="15">
        <v>373.5</v>
      </c>
      <c r="G138" s="16">
        <v>5215564</v>
      </c>
      <c r="H138" s="15">
        <v>497</v>
      </c>
      <c r="I138" s="15">
        <v>510.89999399999999</v>
      </c>
      <c r="J138" s="15">
        <v>494</v>
      </c>
      <c r="K138" s="15">
        <v>507.20001200000002</v>
      </c>
      <c r="L138" s="15">
        <v>507.20001200000002</v>
      </c>
      <c r="M138" s="15">
        <v>744852</v>
      </c>
      <c r="N138" s="15">
        <v>182.25</v>
      </c>
      <c r="O138" s="15">
        <v>186.800003</v>
      </c>
      <c r="P138" s="15">
        <v>171</v>
      </c>
      <c r="Q138" s="15">
        <v>173.050003</v>
      </c>
      <c r="R138" s="15">
        <v>173.050003</v>
      </c>
      <c r="S138" s="15">
        <v>139419</v>
      </c>
      <c r="AM138" s="22">
        <v>44714</v>
      </c>
      <c r="AN138" s="2">
        <f>INDEX($A:$G,MATCH($AM138,$A:$A,0),MATCH($AN$1,$A$1:$G$1,0))</f>
        <v>373.5</v>
      </c>
      <c r="AO138" s="2">
        <f t="shared" si="5"/>
        <v>507.20001200000002</v>
      </c>
      <c r="AP138" s="2">
        <f t="shared" si="6"/>
        <v>182.25</v>
      </c>
    </row>
    <row r="139" spans="1:42" x14ac:dyDescent="0.2">
      <c r="A139" s="4">
        <v>44715</v>
      </c>
      <c r="B139" s="15">
        <v>375</v>
      </c>
      <c r="C139" s="15">
        <v>375.35000600000001</v>
      </c>
      <c r="D139" s="15">
        <v>365.35000600000001</v>
      </c>
      <c r="E139" s="15">
        <v>366.89999399999999</v>
      </c>
      <c r="F139" s="15">
        <v>366.89999399999999</v>
      </c>
      <c r="G139" s="16">
        <v>8010976</v>
      </c>
      <c r="H139" s="15">
        <v>510</v>
      </c>
      <c r="I139" s="15">
        <v>517</v>
      </c>
      <c r="J139" s="15">
        <v>497.04998799999998</v>
      </c>
      <c r="K139" s="15">
        <v>499.60000600000001</v>
      </c>
      <c r="L139" s="15">
        <v>499.60000600000001</v>
      </c>
      <c r="M139" s="15">
        <v>755744</v>
      </c>
      <c r="N139" s="15">
        <v>176.89999399999999</v>
      </c>
      <c r="O139" s="15">
        <v>179.5</v>
      </c>
      <c r="P139" s="15">
        <v>165.35000600000001</v>
      </c>
      <c r="Q139" s="15">
        <v>170</v>
      </c>
      <c r="R139" s="15">
        <v>170</v>
      </c>
      <c r="S139" s="15">
        <v>75931</v>
      </c>
      <c r="AM139" s="22">
        <v>44715</v>
      </c>
      <c r="AN139" s="2">
        <f>INDEX($A:$G,MATCH($AM139,$A:$A,0),MATCH($AN$1,$A$1:$G$1,0))</f>
        <v>366.89999399999999</v>
      </c>
      <c r="AO139" s="2">
        <f t="shared" si="5"/>
        <v>499.60000600000001</v>
      </c>
      <c r="AP139" s="2">
        <f t="shared" si="6"/>
        <v>176.89999399999999</v>
      </c>
    </row>
    <row r="140" spans="1:42" x14ac:dyDescent="0.2">
      <c r="A140" s="4">
        <v>44718</v>
      </c>
      <c r="B140" s="15">
        <v>366</v>
      </c>
      <c r="C140" s="15">
        <v>369.5</v>
      </c>
      <c r="D140" s="15">
        <v>363.85000600000001</v>
      </c>
      <c r="E140" s="15">
        <v>364.89999399999999</v>
      </c>
      <c r="F140" s="15">
        <v>364.89999399999999</v>
      </c>
      <c r="G140" s="16">
        <v>10390245</v>
      </c>
      <c r="H140" s="15">
        <v>494.85000600000001</v>
      </c>
      <c r="I140" s="15">
        <v>495.95001200000002</v>
      </c>
      <c r="J140" s="15">
        <v>474.25</v>
      </c>
      <c r="K140" s="15">
        <v>476.54998799999998</v>
      </c>
      <c r="L140" s="15">
        <v>476.54998799999998</v>
      </c>
      <c r="M140" s="15">
        <v>882220</v>
      </c>
      <c r="N140" s="15">
        <v>171.39999399999999</v>
      </c>
      <c r="O140" s="15">
        <v>178.5</v>
      </c>
      <c r="P140" s="15">
        <v>171</v>
      </c>
      <c r="Q140" s="15">
        <v>178.5</v>
      </c>
      <c r="R140" s="15">
        <v>178.5</v>
      </c>
      <c r="S140" s="15">
        <v>80361</v>
      </c>
      <c r="AM140" s="22">
        <v>44718</v>
      </c>
      <c r="AN140" s="2">
        <f>INDEX($A:$G,MATCH($AM140,$A:$A,0),MATCH($AN$1,$A$1:$G$1,0))</f>
        <v>364.89999399999999</v>
      </c>
      <c r="AO140" s="2">
        <f t="shared" si="5"/>
        <v>476.54998799999998</v>
      </c>
      <c r="AP140" s="2">
        <f t="shared" si="6"/>
        <v>171.39999399999999</v>
      </c>
    </row>
    <row r="141" spans="1:42" x14ac:dyDescent="0.2">
      <c r="A141" s="4">
        <v>44719</v>
      </c>
      <c r="B141" s="15">
        <v>363.60000600000001</v>
      </c>
      <c r="C141" s="15">
        <v>367.5</v>
      </c>
      <c r="D141" s="15">
        <v>361.70001200000002</v>
      </c>
      <c r="E141" s="15">
        <v>363.35000600000001</v>
      </c>
      <c r="F141" s="15">
        <v>363.35000600000001</v>
      </c>
      <c r="G141" s="16">
        <v>5708056</v>
      </c>
      <c r="H141" s="15">
        <v>472.10000600000001</v>
      </c>
      <c r="I141" s="15">
        <v>482.64999399999999</v>
      </c>
      <c r="J141" s="15">
        <v>468.10000600000001</v>
      </c>
      <c r="K141" s="15">
        <v>481.10000600000001</v>
      </c>
      <c r="L141" s="15">
        <v>481.10000600000001</v>
      </c>
      <c r="M141" s="15">
        <v>425063</v>
      </c>
      <c r="N141" s="15">
        <v>182</v>
      </c>
      <c r="O141" s="15">
        <v>212</v>
      </c>
      <c r="P141" s="15">
        <v>178</v>
      </c>
      <c r="Q141" s="15">
        <v>206.5</v>
      </c>
      <c r="R141" s="15">
        <v>206.5</v>
      </c>
      <c r="S141" s="15">
        <v>2981063</v>
      </c>
      <c r="AM141" s="22">
        <v>44719</v>
      </c>
      <c r="AN141" s="2">
        <f>INDEX($A:$G,MATCH($AM141,$A:$A,0),MATCH($AN$1,$A$1:$G$1,0))</f>
        <v>363.35000600000001</v>
      </c>
      <c r="AO141" s="2">
        <f t="shared" si="5"/>
        <v>481.10000600000001</v>
      </c>
      <c r="AP141" s="2">
        <f t="shared" si="6"/>
        <v>182</v>
      </c>
    </row>
    <row r="142" spans="1:42" x14ac:dyDescent="0.2">
      <c r="A142" s="4">
        <v>44720</v>
      </c>
      <c r="B142" s="15">
        <v>363.39999399999999</v>
      </c>
      <c r="C142" s="15">
        <v>364.54998799999998</v>
      </c>
      <c r="D142" s="15">
        <v>361.79998799999998</v>
      </c>
      <c r="E142" s="15">
        <v>363.04998799999998</v>
      </c>
      <c r="F142" s="15">
        <v>363.04998799999998</v>
      </c>
      <c r="G142" s="16">
        <v>5020929</v>
      </c>
      <c r="H142" s="15">
        <v>480</v>
      </c>
      <c r="I142" s="15">
        <v>485.75</v>
      </c>
      <c r="J142" s="15">
        <v>476.04998799999998</v>
      </c>
      <c r="K142" s="15">
        <v>481.35000600000001</v>
      </c>
      <c r="L142" s="15">
        <v>481.35000600000001</v>
      </c>
      <c r="M142" s="15">
        <v>209270</v>
      </c>
      <c r="N142" s="15">
        <v>208</v>
      </c>
      <c r="O142" s="15">
        <v>226.449997</v>
      </c>
      <c r="P142" s="15">
        <v>205.199997</v>
      </c>
      <c r="Q142" s="15">
        <v>210.699997</v>
      </c>
      <c r="R142" s="15">
        <v>210.699997</v>
      </c>
      <c r="S142" s="15">
        <v>2422384</v>
      </c>
      <c r="AM142" s="22">
        <v>44720</v>
      </c>
      <c r="AN142" s="2">
        <f>INDEX($A:$G,MATCH($AM142,$A:$A,0),MATCH($AN$1,$A$1:$G$1,0))</f>
        <v>363.04998799999998</v>
      </c>
      <c r="AO142" s="2">
        <f t="shared" si="5"/>
        <v>481.35000600000001</v>
      </c>
      <c r="AP142" s="2">
        <f t="shared" si="6"/>
        <v>208</v>
      </c>
    </row>
    <row r="143" spans="1:42" x14ac:dyDescent="0.2">
      <c r="A143" s="4">
        <v>44721</v>
      </c>
      <c r="B143" s="15">
        <v>363</v>
      </c>
      <c r="C143" s="15">
        <v>368.5</v>
      </c>
      <c r="D143" s="15">
        <v>362.5</v>
      </c>
      <c r="E143" s="15">
        <v>365.29998799999998</v>
      </c>
      <c r="F143" s="15">
        <v>365.29998799999998</v>
      </c>
      <c r="G143" s="16">
        <v>5238450</v>
      </c>
      <c r="H143" s="15">
        <v>474.25</v>
      </c>
      <c r="I143" s="15">
        <v>482.79998799999998</v>
      </c>
      <c r="J143" s="15">
        <v>473.60000600000001</v>
      </c>
      <c r="K143" s="15">
        <v>480.64999399999999</v>
      </c>
      <c r="L143" s="15">
        <v>480.64999399999999</v>
      </c>
      <c r="M143" s="15">
        <v>163106</v>
      </c>
      <c r="N143" s="15">
        <v>206</v>
      </c>
      <c r="O143" s="15">
        <v>216.89999399999999</v>
      </c>
      <c r="P143" s="15">
        <v>198.5</v>
      </c>
      <c r="Q143" s="15">
        <v>204.050003</v>
      </c>
      <c r="R143" s="15">
        <v>204.050003</v>
      </c>
      <c r="S143" s="15">
        <v>824210</v>
      </c>
      <c r="AM143" s="22">
        <v>44721</v>
      </c>
      <c r="AN143" s="2">
        <f>INDEX($A:$G,MATCH($AM143,$A:$A,0),MATCH($AN$1,$A$1:$G$1,0))</f>
        <v>365.29998799999998</v>
      </c>
      <c r="AO143" s="2">
        <f t="shared" si="5"/>
        <v>480.64999399999999</v>
      </c>
      <c r="AP143" s="2">
        <f t="shared" si="6"/>
        <v>206</v>
      </c>
    </row>
    <row r="144" spans="1:42" x14ac:dyDescent="0.2">
      <c r="A144" s="4">
        <v>44722</v>
      </c>
      <c r="B144" s="15">
        <v>363.25</v>
      </c>
      <c r="C144" s="15">
        <v>366.60000600000001</v>
      </c>
      <c r="D144" s="15">
        <v>363.25</v>
      </c>
      <c r="E144" s="15">
        <v>365.14999399999999</v>
      </c>
      <c r="F144" s="15">
        <v>365.14999399999999</v>
      </c>
      <c r="G144" s="16">
        <v>3916129</v>
      </c>
      <c r="H144" s="15">
        <v>472.5</v>
      </c>
      <c r="I144" s="15">
        <v>478.85000600000001</v>
      </c>
      <c r="J144" s="15">
        <v>468</v>
      </c>
      <c r="K144" s="15">
        <v>471.79998799999998</v>
      </c>
      <c r="L144" s="15">
        <v>471.79998799999998</v>
      </c>
      <c r="M144" s="15">
        <v>136242</v>
      </c>
      <c r="N144" s="15">
        <v>202.89999399999999</v>
      </c>
      <c r="O144" s="15">
        <v>213.800003</v>
      </c>
      <c r="P144" s="15">
        <v>196.75</v>
      </c>
      <c r="Q144" s="15">
        <v>199.300003</v>
      </c>
      <c r="R144" s="15">
        <v>199.300003</v>
      </c>
      <c r="S144" s="15">
        <v>548973</v>
      </c>
      <c r="AM144" s="22">
        <v>44722</v>
      </c>
      <c r="AN144" s="2">
        <f>INDEX($A:$G,MATCH($AM144,$A:$A,0),MATCH($AN$1,$A$1:$G$1,0))</f>
        <v>365.14999399999999</v>
      </c>
      <c r="AO144" s="2">
        <f t="shared" si="5"/>
        <v>471.79998799999998</v>
      </c>
      <c r="AP144" s="2">
        <f t="shared" si="6"/>
        <v>202.89999399999999</v>
      </c>
    </row>
    <row r="145" spans="1:42" x14ac:dyDescent="0.2">
      <c r="A145" s="4">
        <v>44725</v>
      </c>
      <c r="B145" s="15">
        <v>363.04998799999998</v>
      </c>
      <c r="C145" s="15">
        <v>364.95001200000002</v>
      </c>
      <c r="D145" s="15">
        <v>361.89999399999999</v>
      </c>
      <c r="E145" s="15">
        <v>362.70001200000002</v>
      </c>
      <c r="F145" s="15">
        <v>362.70001200000002</v>
      </c>
      <c r="G145" s="16">
        <v>4509163</v>
      </c>
      <c r="H145" s="15">
        <v>464.95001200000002</v>
      </c>
      <c r="I145" s="15">
        <v>470.79998799999998</v>
      </c>
      <c r="J145" s="15">
        <v>456.45001200000002</v>
      </c>
      <c r="K145" s="15">
        <v>461.20001200000002</v>
      </c>
      <c r="L145" s="15">
        <v>461.20001200000002</v>
      </c>
      <c r="M145" s="15">
        <v>427513</v>
      </c>
      <c r="N145" s="15">
        <v>196.949997</v>
      </c>
      <c r="O145" s="15">
        <v>201.300003</v>
      </c>
      <c r="P145" s="15">
        <v>175.300003</v>
      </c>
      <c r="Q145" s="15">
        <v>180</v>
      </c>
      <c r="R145" s="15">
        <v>180</v>
      </c>
      <c r="S145" s="15">
        <v>408991</v>
      </c>
      <c r="AM145" s="22">
        <v>44725</v>
      </c>
      <c r="AN145" s="2">
        <f>INDEX($A:$G,MATCH($AM145,$A:$A,0),MATCH($AN$1,$A$1:$G$1,0))</f>
        <v>362.70001200000002</v>
      </c>
      <c r="AO145" s="2">
        <f t="shared" si="5"/>
        <v>461.20001200000002</v>
      </c>
      <c r="AP145" s="2">
        <f t="shared" si="6"/>
        <v>196.949997</v>
      </c>
    </row>
    <row r="146" spans="1:42" x14ac:dyDescent="0.2">
      <c r="A146" s="4">
        <v>44726</v>
      </c>
      <c r="B146" s="15">
        <v>362.10000600000001</v>
      </c>
      <c r="C146" s="15">
        <v>363.29998799999998</v>
      </c>
      <c r="D146" s="15">
        <v>358</v>
      </c>
      <c r="E146" s="15">
        <v>359.54998799999998</v>
      </c>
      <c r="F146" s="15">
        <v>359.54998799999998</v>
      </c>
      <c r="G146" s="16">
        <v>6976071</v>
      </c>
      <c r="H146" s="15">
        <v>457</v>
      </c>
      <c r="I146" s="15">
        <v>475</v>
      </c>
      <c r="J146" s="15">
        <v>457</v>
      </c>
      <c r="K146" s="15">
        <v>473.29998799999998</v>
      </c>
      <c r="L146" s="15">
        <v>473.29998799999998</v>
      </c>
      <c r="M146" s="15">
        <v>251311</v>
      </c>
      <c r="N146" s="15">
        <v>185.199997</v>
      </c>
      <c r="O146" s="15">
        <v>207.699997</v>
      </c>
      <c r="P146" s="15">
        <v>183.699997</v>
      </c>
      <c r="Q146" s="15">
        <v>192.449997</v>
      </c>
      <c r="R146" s="15">
        <v>192.449997</v>
      </c>
      <c r="S146" s="15">
        <v>2069054</v>
      </c>
      <c r="AM146" s="22">
        <v>44726</v>
      </c>
      <c r="AN146" s="2">
        <f>INDEX($A:$G,MATCH($AM146,$A:$A,0),MATCH($AN$1,$A$1:$G$1,0))</f>
        <v>359.54998799999998</v>
      </c>
      <c r="AO146" s="2">
        <f t="shared" si="5"/>
        <v>473.29998799999998</v>
      </c>
      <c r="AP146" s="2">
        <f t="shared" si="6"/>
        <v>185.199997</v>
      </c>
    </row>
    <row r="147" spans="1:42" x14ac:dyDescent="0.2">
      <c r="A147" s="4">
        <v>44727</v>
      </c>
      <c r="B147" s="15">
        <v>359.89999399999999</v>
      </c>
      <c r="C147" s="15">
        <v>362.45001200000002</v>
      </c>
      <c r="D147" s="15">
        <v>359</v>
      </c>
      <c r="E147" s="15">
        <v>361.95001200000002</v>
      </c>
      <c r="F147" s="15">
        <v>361.95001200000002</v>
      </c>
      <c r="G147" s="16">
        <v>4077501</v>
      </c>
      <c r="H147" s="15">
        <v>471.10000600000001</v>
      </c>
      <c r="I147" s="15">
        <v>477.60000600000001</v>
      </c>
      <c r="J147" s="15">
        <v>467.14999399999999</v>
      </c>
      <c r="K147" s="15">
        <v>476.25</v>
      </c>
      <c r="L147" s="15">
        <v>476.25</v>
      </c>
      <c r="M147" s="15">
        <v>200683</v>
      </c>
      <c r="N147" s="15">
        <v>197</v>
      </c>
      <c r="O147" s="15">
        <v>205.449997</v>
      </c>
      <c r="P147" s="15">
        <v>189.050003</v>
      </c>
      <c r="Q147" s="15">
        <v>192.199997</v>
      </c>
      <c r="R147" s="15">
        <v>192.199997</v>
      </c>
      <c r="S147" s="15">
        <v>937124</v>
      </c>
      <c r="AM147" s="22">
        <v>44727</v>
      </c>
      <c r="AN147" s="2">
        <f>INDEX($A:$G,MATCH($AM147,$A:$A,0),MATCH($AN$1,$A$1:$G$1,0))</f>
        <v>361.95001200000002</v>
      </c>
      <c r="AO147" s="2">
        <f t="shared" si="5"/>
        <v>476.25</v>
      </c>
      <c r="AP147" s="2">
        <f t="shared" si="6"/>
        <v>197</v>
      </c>
    </row>
    <row r="148" spans="1:42" x14ac:dyDescent="0.2">
      <c r="A148" s="4">
        <v>44728</v>
      </c>
      <c r="B148" s="15">
        <v>363.85000600000001</v>
      </c>
      <c r="C148" s="15">
        <v>364.14999399999999</v>
      </c>
      <c r="D148" s="15">
        <v>358.64999399999999</v>
      </c>
      <c r="E148" s="15">
        <v>359.39999399999999</v>
      </c>
      <c r="F148" s="15">
        <v>359.39999399999999</v>
      </c>
      <c r="G148" s="16">
        <v>2940387</v>
      </c>
      <c r="H148" s="15">
        <v>479</v>
      </c>
      <c r="I148" s="15">
        <v>487.20001200000002</v>
      </c>
      <c r="J148" s="15">
        <v>463.04998799999998</v>
      </c>
      <c r="K148" s="15">
        <v>464.64999399999999</v>
      </c>
      <c r="L148" s="15">
        <v>464.64999399999999</v>
      </c>
      <c r="M148" s="15">
        <v>279740</v>
      </c>
      <c r="N148" s="15">
        <v>199.449997</v>
      </c>
      <c r="O148" s="15">
        <v>205</v>
      </c>
      <c r="P148" s="15">
        <v>180</v>
      </c>
      <c r="Q148" s="15">
        <v>182.85000600000001</v>
      </c>
      <c r="R148" s="15">
        <v>182.85000600000001</v>
      </c>
      <c r="S148" s="15">
        <v>832383</v>
      </c>
      <c r="AM148" s="22">
        <v>44728</v>
      </c>
      <c r="AN148" s="2">
        <f>INDEX($A:$G,MATCH($AM148,$A:$A,0),MATCH($AN$1,$A$1:$G$1,0))</f>
        <v>359.39999399999999</v>
      </c>
      <c r="AO148" s="2">
        <f t="shared" si="5"/>
        <v>464.64999399999999</v>
      </c>
      <c r="AP148" s="2">
        <f t="shared" si="6"/>
        <v>199.449997</v>
      </c>
    </row>
    <row r="149" spans="1:42" x14ac:dyDescent="0.2">
      <c r="A149" s="4">
        <v>44729</v>
      </c>
      <c r="B149" s="15">
        <v>359</v>
      </c>
      <c r="C149" s="15">
        <v>361.04998799999998</v>
      </c>
      <c r="D149" s="15">
        <v>356.64999399999999</v>
      </c>
      <c r="E149" s="15">
        <v>357.35000600000001</v>
      </c>
      <c r="F149" s="15">
        <v>357.35000600000001</v>
      </c>
      <c r="G149" s="16">
        <v>4012167</v>
      </c>
      <c r="H149" s="15">
        <v>468</v>
      </c>
      <c r="I149" s="15">
        <v>468</v>
      </c>
      <c r="J149" s="15">
        <v>452</v>
      </c>
      <c r="K149" s="15">
        <v>455.54998799999998</v>
      </c>
      <c r="L149" s="15">
        <v>455.54998799999998</v>
      </c>
      <c r="M149" s="15">
        <v>193379</v>
      </c>
      <c r="N149" s="15">
        <v>184</v>
      </c>
      <c r="O149" s="15">
        <v>188</v>
      </c>
      <c r="P149" s="15">
        <v>173.5</v>
      </c>
      <c r="Q149" s="15">
        <v>177.39999399999999</v>
      </c>
      <c r="R149" s="15">
        <v>177.39999399999999</v>
      </c>
      <c r="S149" s="15">
        <v>455536</v>
      </c>
      <c r="AM149" s="22">
        <v>44729</v>
      </c>
      <c r="AN149" s="2">
        <f>INDEX($A:$G,MATCH($AM149,$A:$A,0),MATCH($AN$1,$A$1:$G$1,0))</f>
        <v>357.35000600000001</v>
      </c>
      <c r="AO149" s="2">
        <f t="shared" si="5"/>
        <v>455.54998799999998</v>
      </c>
      <c r="AP149" s="2">
        <f t="shared" si="6"/>
        <v>184</v>
      </c>
    </row>
    <row r="150" spans="1:42" x14ac:dyDescent="0.2">
      <c r="A150" s="4">
        <v>44732</v>
      </c>
      <c r="B150" s="15">
        <v>357.5</v>
      </c>
      <c r="C150" s="15">
        <v>359.95001200000002</v>
      </c>
      <c r="D150" s="15">
        <v>356.10000600000001</v>
      </c>
      <c r="E150" s="15">
        <v>357.29998799999998</v>
      </c>
      <c r="F150" s="15">
        <v>357.29998799999998</v>
      </c>
      <c r="G150" s="16">
        <v>2297837</v>
      </c>
      <c r="H150" s="15">
        <v>454.10000600000001</v>
      </c>
      <c r="I150" s="15">
        <v>461.29998799999998</v>
      </c>
      <c r="J150" s="15">
        <v>447</v>
      </c>
      <c r="K150" s="15">
        <v>457.79998799999998</v>
      </c>
      <c r="L150" s="15">
        <v>457.79998799999998</v>
      </c>
      <c r="M150" s="15">
        <v>477683</v>
      </c>
      <c r="N150" s="15">
        <v>183.85000600000001</v>
      </c>
      <c r="O150" s="15">
        <v>186.89999399999999</v>
      </c>
      <c r="P150" s="15">
        <v>158.35000600000001</v>
      </c>
      <c r="Q150" s="15">
        <v>162.25</v>
      </c>
      <c r="R150" s="15">
        <v>162.25</v>
      </c>
      <c r="S150" s="15">
        <v>551326</v>
      </c>
      <c r="AM150" s="22">
        <v>44732</v>
      </c>
      <c r="AN150" s="2">
        <f>INDEX($A:$G,MATCH($AM150,$A:$A,0),MATCH($AN$1,$A$1:$G$1,0))</f>
        <v>357.29998799999998</v>
      </c>
      <c r="AO150" s="2">
        <f t="shared" si="5"/>
        <v>457.79998799999998</v>
      </c>
      <c r="AP150" s="2">
        <f t="shared" si="6"/>
        <v>183.85000600000001</v>
      </c>
    </row>
    <row r="151" spans="1:42" x14ac:dyDescent="0.2">
      <c r="A151" s="4">
        <v>44733</v>
      </c>
      <c r="B151" s="15">
        <v>358.10000600000001</v>
      </c>
      <c r="C151" s="15">
        <v>360.95001200000002</v>
      </c>
      <c r="D151" s="15">
        <v>358.10000600000001</v>
      </c>
      <c r="E151" s="15">
        <v>358.89999399999999</v>
      </c>
      <c r="F151" s="15">
        <v>358.89999399999999</v>
      </c>
      <c r="G151" s="16">
        <v>3693727</v>
      </c>
      <c r="H151" s="15">
        <v>457.20001200000002</v>
      </c>
      <c r="I151" s="15">
        <v>483.70001200000002</v>
      </c>
      <c r="J151" s="15">
        <v>457.20001200000002</v>
      </c>
      <c r="K151" s="15">
        <v>482.29998799999998</v>
      </c>
      <c r="L151" s="15">
        <v>482.29998799999998</v>
      </c>
      <c r="M151" s="15">
        <v>321395</v>
      </c>
      <c r="N151" s="15">
        <v>167</v>
      </c>
      <c r="O151" s="15">
        <v>175</v>
      </c>
      <c r="P151" s="15">
        <v>160.14999399999999</v>
      </c>
      <c r="Q151" s="15">
        <v>170.75</v>
      </c>
      <c r="R151" s="15">
        <v>170.75</v>
      </c>
      <c r="S151" s="15">
        <v>550953</v>
      </c>
      <c r="AM151" s="22">
        <v>44733</v>
      </c>
      <c r="AN151" s="2">
        <f>INDEX($A:$G,MATCH($AM151,$A:$A,0),MATCH($AN$1,$A$1:$G$1,0))</f>
        <v>358.89999399999999</v>
      </c>
      <c r="AO151" s="2">
        <f t="shared" si="5"/>
        <v>482.29998799999998</v>
      </c>
      <c r="AP151" s="2">
        <f t="shared" si="6"/>
        <v>167</v>
      </c>
    </row>
    <row r="152" spans="1:42" x14ac:dyDescent="0.2">
      <c r="A152" s="4">
        <v>44734</v>
      </c>
      <c r="B152" s="15">
        <v>358.89999399999999</v>
      </c>
      <c r="C152" s="15">
        <v>358.89999399999999</v>
      </c>
      <c r="D152" s="15">
        <v>355.5</v>
      </c>
      <c r="E152" s="15">
        <v>357.95001200000002</v>
      </c>
      <c r="F152" s="15">
        <v>357.95001200000002</v>
      </c>
      <c r="G152" s="16">
        <v>2588905</v>
      </c>
      <c r="H152" s="15">
        <v>489</v>
      </c>
      <c r="I152" s="15">
        <v>494.95001200000002</v>
      </c>
      <c r="J152" s="15">
        <v>476.04998799999998</v>
      </c>
      <c r="K152" s="15">
        <v>486.35000600000001</v>
      </c>
      <c r="L152" s="15">
        <v>486.35000600000001</v>
      </c>
      <c r="M152" s="15">
        <v>844704</v>
      </c>
      <c r="N152" s="15">
        <v>173.5</v>
      </c>
      <c r="O152" s="15">
        <v>175</v>
      </c>
      <c r="P152" s="15">
        <v>167.050003</v>
      </c>
      <c r="Q152" s="15">
        <v>172.35000600000001</v>
      </c>
      <c r="R152" s="15">
        <v>172.35000600000001</v>
      </c>
      <c r="S152" s="15">
        <v>341442</v>
      </c>
      <c r="AM152" s="22">
        <v>44734</v>
      </c>
      <c r="AN152" s="2">
        <f>INDEX($A:$G,MATCH($AM152,$A:$A,0),MATCH($AN$1,$A$1:$G$1,0))</f>
        <v>357.95001200000002</v>
      </c>
      <c r="AO152" s="2">
        <f t="shared" si="5"/>
        <v>486.35000600000001</v>
      </c>
      <c r="AP152" s="2">
        <f t="shared" si="6"/>
        <v>173.5</v>
      </c>
    </row>
    <row r="153" spans="1:42" x14ac:dyDescent="0.2">
      <c r="A153" s="4">
        <v>44735</v>
      </c>
      <c r="B153" s="15">
        <v>358.39999399999999</v>
      </c>
      <c r="C153" s="15">
        <v>362</v>
      </c>
      <c r="D153" s="15">
        <v>358.04998799999998</v>
      </c>
      <c r="E153" s="15">
        <v>358.95001200000002</v>
      </c>
      <c r="F153" s="15">
        <v>358.95001200000002</v>
      </c>
      <c r="G153" s="16">
        <v>2799410</v>
      </c>
      <c r="H153" s="15">
        <v>486.39999399999999</v>
      </c>
      <c r="I153" s="15">
        <v>497.95001200000002</v>
      </c>
      <c r="J153" s="15">
        <v>486.35000600000001</v>
      </c>
      <c r="K153" s="15">
        <v>494.29998799999998</v>
      </c>
      <c r="L153" s="15">
        <v>494.29998799999998</v>
      </c>
      <c r="M153" s="15">
        <v>249685</v>
      </c>
      <c r="N153" s="15">
        <v>175.050003</v>
      </c>
      <c r="O153" s="15">
        <v>179.300003</v>
      </c>
      <c r="P153" s="15">
        <v>170.35000600000001</v>
      </c>
      <c r="Q153" s="15">
        <v>173</v>
      </c>
      <c r="R153" s="15">
        <v>173</v>
      </c>
      <c r="S153" s="15">
        <v>321908</v>
      </c>
      <c r="AM153" s="22">
        <v>44735</v>
      </c>
      <c r="AN153" s="2">
        <f>INDEX($A:$G,MATCH($AM153,$A:$A,0),MATCH($AN$1,$A$1:$G$1,0))</f>
        <v>358.95001200000002</v>
      </c>
      <c r="AO153" s="2">
        <f t="shared" si="5"/>
        <v>494.29998799999998</v>
      </c>
      <c r="AP153" s="2">
        <f t="shared" si="6"/>
        <v>175.050003</v>
      </c>
    </row>
    <row r="154" spans="1:42" x14ac:dyDescent="0.2">
      <c r="A154" s="4">
        <v>44736</v>
      </c>
      <c r="B154" s="15">
        <v>362</v>
      </c>
      <c r="C154" s="15">
        <v>362</v>
      </c>
      <c r="D154" s="15">
        <v>359.20001200000002</v>
      </c>
      <c r="E154" s="15">
        <v>360.60000600000001</v>
      </c>
      <c r="F154" s="15">
        <v>360.60000600000001</v>
      </c>
      <c r="G154" s="16">
        <v>2713333</v>
      </c>
      <c r="H154" s="15">
        <v>499</v>
      </c>
      <c r="I154" s="15">
        <v>504.89999399999999</v>
      </c>
      <c r="J154" s="15">
        <v>496.85000600000001</v>
      </c>
      <c r="K154" s="15">
        <v>504.04998799999998</v>
      </c>
      <c r="L154" s="15">
        <v>504.04998799999998</v>
      </c>
      <c r="M154" s="15">
        <v>314236</v>
      </c>
      <c r="N154" s="15">
        <v>175.449997</v>
      </c>
      <c r="O154" s="15">
        <v>176.35000600000001</v>
      </c>
      <c r="P154" s="15">
        <v>170.199997</v>
      </c>
      <c r="Q154" s="15">
        <v>171.800003</v>
      </c>
      <c r="R154" s="15">
        <v>171.800003</v>
      </c>
      <c r="S154" s="15">
        <v>208919</v>
      </c>
      <c r="AM154" s="22">
        <v>44736</v>
      </c>
      <c r="AN154" s="2">
        <f>INDEX($A:$G,MATCH($AM154,$A:$A,0),MATCH($AN$1,$A$1:$G$1,0))</f>
        <v>360.60000600000001</v>
      </c>
      <c r="AO154" s="2">
        <f t="shared" si="5"/>
        <v>504.04998799999998</v>
      </c>
      <c r="AP154" s="2">
        <f t="shared" si="6"/>
        <v>175.449997</v>
      </c>
    </row>
    <row r="155" spans="1:42" x14ac:dyDescent="0.2">
      <c r="A155" s="4">
        <v>44739</v>
      </c>
      <c r="B155" s="15">
        <v>362.25</v>
      </c>
      <c r="C155" s="15">
        <v>365.70001200000002</v>
      </c>
      <c r="D155" s="15">
        <v>360.5</v>
      </c>
      <c r="E155" s="15">
        <v>365.14999399999999</v>
      </c>
      <c r="F155" s="15">
        <v>365.14999399999999</v>
      </c>
      <c r="G155" s="16">
        <v>3073581</v>
      </c>
      <c r="H155" s="15">
        <v>514.79998799999998</v>
      </c>
      <c r="I155" s="15">
        <v>514.79998799999998</v>
      </c>
      <c r="J155" s="15">
        <v>499.5</v>
      </c>
      <c r="K155" s="15">
        <v>502.10000600000001</v>
      </c>
      <c r="L155" s="15">
        <v>502.10000600000001</v>
      </c>
      <c r="M155" s="15">
        <v>187200</v>
      </c>
      <c r="N155" s="15">
        <v>175</v>
      </c>
      <c r="O155" s="15">
        <v>179.10000600000001</v>
      </c>
      <c r="P155" s="15">
        <v>173.699997</v>
      </c>
      <c r="Q155" s="15">
        <v>175.75</v>
      </c>
      <c r="R155" s="15">
        <v>175.75</v>
      </c>
      <c r="S155" s="15">
        <v>242588</v>
      </c>
      <c r="AM155" s="22">
        <v>44739</v>
      </c>
      <c r="AN155" s="2">
        <f>INDEX($A:$G,MATCH($AM155,$A:$A,0),MATCH($AN$1,$A$1:$G$1,0))</f>
        <v>365.14999399999999</v>
      </c>
      <c r="AO155" s="2">
        <f t="shared" si="5"/>
        <v>502.10000600000001</v>
      </c>
      <c r="AP155" s="2">
        <f t="shared" si="6"/>
        <v>175</v>
      </c>
    </row>
    <row r="156" spans="1:42" x14ac:dyDescent="0.2">
      <c r="A156" s="4">
        <v>44740</v>
      </c>
      <c r="B156" s="15">
        <v>365.85000600000001</v>
      </c>
      <c r="C156" s="15">
        <v>367.35000600000001</v>
      </c>
      <c r="D156" s="15">
        <v>363.5</v>
      </c>
      <c r="E156" s="15">
        <v>366.45001200000002</v>
      </c>
      <c r="F156" s="15">
        <v>366.45001200000002</v>
      </c>
      <c r="G156" s="16">
        <v>4285971</v>
      </c>
      <c r="H156" s="15">
        <v>498.14999399999999</v>
      </c>
      <c r="I156" s="15">
        <v>511.14999399999999</v>
      </c>
      <c r="J156" s="15">
        <v>496</v>
      </c>
      <c r="K156" s="15">
        <v>507.5</v>
      </c>
      <c r="L156" s="15">
        <v>507.5</v>
      </c>
      <c r="M156" s="15">
        <v>406703</v>
      </c>
      <c r="N156" s="15">
        <v>176.89999399999999</v>
      </c>
      <c r="O156" s="15">
        <v>181.75</v>
      </c>
      <c r="P156" s="15">
        <v>172.10000600000001</v>
      </c>
      <c r="Q156" s="15">
        <v>178.35000600000001</v>
      </c>
      <c r="R156" s="15">
        <v>178.35000600000001</v>
      </c>
      <c r="S156" s="15">
        <v>434922</v>
      </c>
      <c r="AM156" s="22">
        <v>44740</v>
      </c>
      <c r="AN156" s="2">
        <f>INDEX($A:$G,MATCH($AM156,$A:$A,0),MATCH($AN$1,$A$1:$G$1,0))</f>
        <v>366.45001200000002</v>
      </c>
      <c r="AO156" s="2">
        <f t="shared" si="5"/>
        <v>507.5</v>
      </c>
      <c r="AP156" s="2">
        <f t="shared" si="6"/>
        <v>176.89999399999999</v>
      </c>
    </row>
    <row r="157" spans="1:42" x14ac:dyDescent="0.2">
      <c r="A157" s="4">
        <v>44741</v>
      </c>
      <c r="B157" s="15">
        <v>364.95001200000002</v>
      </c>
      <c r="C157" s="15">
        <v>367.5</v>
      </c>
      <c r="D157" s="15">
        <v>364.10000600000001</v>
      </c>
      <c r="E157" s="15">
        <v>365.5</v>
      </c>
      <c r="F157" s="15">
        <v>365.5</v>
      </c>
      <c r="G157" s="16">
        <v>4586257</v>
      </c>
      <c r="H157" s="15">
        <v>505</v>
      </c>
      <c r="I157" s="15">
        <v>509</v>
      </c>
      <c r="J157" s="15">
        <v>502.5</v>
      </c>
      <c r="K157" s="15">
        <v>507.54998799999998</v>
      </c>
      <c r="L157" s="15">
        <v>507.54998799999998</v>
      </c>
      <c r="M157" s="15">
        <v>308461</v>
      </c>
      <c r="N157" s="15">
        <v>176</v>
      </c>
      <c r="O157" s="15">
        <v>179</v>
      </c>
      <c r="P157" s="15">
        <v>172.550003</v>
      </c>
      <c r="Q157" s="15">
        <v>176.89999399999999</v>
      </c>
      <c r="R157" s="15">
        <v>176.89999399999999</v>
      </c>
      <c r="S157" s="15">
        <v>131721</v>
      </c>
      <c r="AM157" s="22">
        <v>44741</v>
      </c>
      <c r="AN157" s="2">
        <f>INDEX($A:$G,MATCH($AM157,$A:$A,0),MATCH($AN$1,$A$1:$G$1,0))</f>
        <v>365.5</v>
      </c>
      <c r="AO157" s="2">
        <f t="shared" si="5"/>
        <v>507.54998799999998</v>
      </c>
      <c r="AP157" s="2">
        <f t="shared" si="6"/>
        <v>176</v>
      </c>
    </row>
    <row r="158" spans="1:42" x14ac:dyDescent="0.2">
      <c r="A158" s="4">
        <v>44742</v>
      </c>
      <c r="B158" s="15">
        <v>365.54998799999998</v>
      </c>
      <c r="C158" s="15">
        <v>365.95001200000002</v>
      </c>
      <c r="D158" s="15">
        <v>362.10000600000001</v>
      </c>
      <c r="E158" s="15">
        <v>363</v>
      </c>
      <c r="F158" s="15">
        <v>363</v>
      </c>
      <c r="G158" s="16">
        <v>4383329</v>
      </c>
      <c r="H158" s="15">
        <v>507.45001200000002</v>
      </c>
      <c r="I158" s="15">
        <v>525</v>
      </c>
      <c r="J158" s="15">
        <v>506.10000600000001</v>
      </c>
      <c r="K158" s="15">
        <v>508.45001200000002</v>
      </c>
      <c r="L158" s="15">
        <v>508.45001200000002</v>
      </c>
      <c r="M158" s="15">
        <v>927983</v>
      </c>
      <c r="N158" s="15">
        <v>176.10000600000001</v>
      </c>
      <c r="O158" s="15">
        <v>180</v>
      </c>
      <c r="P158" s="15">
        <v>174</v>
      </c>
      <c r="Q158" s="15">
        <v>176</v>
      </c>
      <c r="R158" s="15">
        <v>176</v>
      </c>
      <c r="S158" s="15">
        <v>126711</v>
      </c>
      <c r="AM158" s="22">
        <v>44742</v>
      </c>
      <c r="AN158" s="2">
        <f>INDEX($A:$G,MATCH($AM158,$A:$A,0),MATCH($AN$1,$A$1:$G$1,0))</f>
        <v>363</v>
      </c>
      <c r="AO158" s="2">
        <f t="shared" si="5"/>
        <v>508.45001200000002</v>
      </c>
      <c r="AP158" s="2">
        <f t="shared" si="6"/>
        <v>176.10000600000001</v>
      </c>
    </row>
    <row r="159" spans="1:42" x14ac:dyDescent="0.2">
      <c r="A159" s="4">
        <v>44743</v>
      </c>
      <c r="B159" s="15">
        <v>363.95001200000002</v>
      </c>
      <c r="C159" s="15">
        <v>368.60000600000001</v>
      </c>
      <c r="D159" s="15">
        <v>362.10000600000001</v>
      </c>
      <c r="E159" s="15">
        <v>367.54998799999998</v>
      </c>
      <c r="F159" s="15">
        <v>367.54998799999998</v>
      </c>
      <c r="G159" s="16">
        <v>2763265</v>
      </c>
      <c r="H159" s="15">
        <v>509.10000600000001</v>
      </c>
      <c r="I159" s="15">
        <v>525</v>
      </c>
      <c r="J159" s="15">
        <v>503</v>
      </c>
      <c r="K159" s="15">
        <v>523.04998799999998</v>
      </c>
      <c r="L159" s="15">
        <v>523.04998799999998</v>
      </c>
      <c r="M159" s="15">
        <v>441730</v>
      </c>
      <c r="N159" s="15">
        <v>174.60000600000001</v>
      </c>
      <c r="O159" s="15">
        <v>176.60000600000001</v>
      </c>
      <c r="P159" s="15">
        <v>166.75</v>
      </c>
      <c r="Q159" s="15">
        <v>168.050003</v>
      </c>
      <c r="R159" s="15">
        <v>168.050003</v>
      </c>
      <c r="S159" s="15">
        <v>223553</v>
      </c>
      <c r="AM159" s="22">
        <v>44743</v>
      </c>
      <c r="AN159" s="2">
        <f>INDEX($A:$G,MATCH($AM159,$A:$A,0),MATCH($AN$1,$A$1:$G$1,0))</f>
        <v>367.54998799999998</v>
      </c>
      <c r="AO159" s="2">
        <f t="shared" si="5"/>
        <v>523.04998799999998</v>
      </c>
      <c r="AP159" s="2">
        <f t="shared" si="6"/>
        <v>174.60000600000001</v>
      </c>
    </row>
    <row r="160" spans="1:42" x14ac:dyDescent="0.2">
      <c r="A160" s="4">
        <v>44746</v>
      </c>
      <c r="B160" s="15">
        <v>366.95001200000002</v>
      </c>
      <c r="C160" s="15">
        <v>369.89999399999999</v>
      </c>
      <c r="D160" s="15">
        <v>366.04998799999998</v>
      </c>
      <c r="E160" s="15">
        <v>368.54998799999998</v>
      </c>
      <c r="F160" s="15">
        <v>368.54998799999998</v>
      </c>
      <c r="G160" s="16">
        <v>2275112</v>
      </c>
      <c r="H160" s="15">
        <v>526</v>
      </c>
      <c r="I160" s="15">
        <v>530.29998799999998</v>
      </c>
      <c r="J160" s="15">
        <v>514.54998799999998</v>
      </c>
      <c r="K160" s="15">
        <v>518.79998799999998</v>
      </c>
      <c r="L160" s="15">
        <v>518.79998799999998</v>
      </c>
      <c r="M160" s="15">
        <v>440969</v>
      </c>
      <c r="N160" s="15">
        <v>169.800003</v>
      </c>
      <c r="O160" s="15">
        <v>171.39999399999999</v>
      </c>
      <c r="P160" s="15">
        <v>167.5</v>
      </c>
      <c r="Q160" s="15">
        <v>168.800003</v>
      </c>
      <c r="R160" s="15">
        <v>168.800003</v>
      </c>
      <c r="S160" s="15">
        <v>152497</v>
      </c>
      <c r="AM160" s="22">
        <v>44746</v>
      </c>
      <c r="AN160" s="2">
        <f>INDEX($A:$G,MATCH($AM160,$A:$A,0),MATCH($AN$1,$A$1:$G$1,0))</f>
        <v>368.54998799999998</v>
      </c>
      <c r="AO160" s="2">
        <f t="shared" si="5"/>
        <v>518.79998799999998</v>
      </c>
      <c r="AP160" s="2">
        <f t="shared" si="6"/>
        <v>169.800003</v>
      </c>
    </row>
    <row r="161" spans="1:42" x14ac:dyDescent="0.2">
      <c r="A161" s="4">
        <v>44747</v>
      </c>
      <c r="B161" s="15">
        <v>368.95001200000002</v>
      </c>
      <c r="C161" s="15">
        <v>371.25</v>
      </c>
      <c r="D161" s="15">
        <v>365.60000600000001</v>
      </c>
      <c r="E161" s="15">
        <v>366.64999399999999</v>
      </c>
      <c r="F161" s="15">
        <v>366.64999399999999</v>
      </c>
      <c r="G161" s="16">
        <v>3120800</v>
      </c>
      <c r="H161" s="15">
        <v>520.29998799999998</v>
      </c>
      <c r="I161" s="15">
        <v>527.95001200000002</v>
      </c>
      <c r="J161" s="15">
        <v>510.54998799999998</v>
      </c>
      <c r="K161" s="15">
        <v>515.75</v>
      </c>
      <c r="L161" s="15">
        <v>515.75</v>
      </c>
      <c r="M161" s="15">
        <v>427801</v>
      </c>
      <c r="N161" s="15">
        <v>169.5</v>
      </c>
      <c r="O161" s="15">
        <v>171.050003</v>
      </c>
      <c r="P161" s="15">
        <v>165.050003</v>
      </c>
      <c r="Q161" s="15">
        <v>166.449997</v>
      </c>
      <c r="R161" s="15">
        <v>166.449997</v>
      </c>
      <c r="S161" s="15">
        <v>147696</v>
      </c>
      <c r="AM161" s="22">
        <v>44747</v>
      </c>
      <c r="AN161" s="2">
        <f>INDEX($A:$G,MATCH($AM161,$A:$A,0),MATCH($AN$1,$A$1:$G$1,0))</f>
        <v>366.64999399999999</v>
      </c>
      <c r="AO161" s="2">
        <f t="shared" si="5"/>
        <v>515.75</v>
      </c>
      <c r="AP161" s="2">
        <f t="shared" si="6"/>
        <v>169.5</v>
      </c>
    </row>
    <row r="162" spans="1:42" x14ac:dyDescent="0.2">
      <c r="A162" s="4">
        <v>44748</v>
      </c>
      <c r="B162" s="15">
        <v>367</v>
      </c>
      <c r="C162" s="15">
        <v>370.35000600000001</v>
      </c>
      <c r="D162" s="15">
        <v>366.95001200000002</v>
      </c>
      <c r="E162" s="15">
        <v>368.25</v>
      </c>
      <c r="F162" s="15">
        <v>368.25</v>
      </c>
      <c r="G162" s="16">
        <v>2209031</v>
      </c>
      <c r="H162" s="15">
        <v>515</v>
      </c>
      <c r="I162" s="15">
        <v>518.34997599999997</v>
      </c>
      <c r="J162" s="15">
        <v>511.45001200000002</v>
      </c>
      <c r="K162" s="15">
        <v>516.95001200000002</v>
      </c>
      <c r="L162" s="15">
        <v>516.95001200000002</v>
      </c>
      <c r="M162" s="15">
        <v>176031</v>
      </c>
      <c r="N162" s="15">
        <v>166.449997</v>
      </c>
      <c r="O162" s="15">
        <v>167.35000600000001</v>
      </c>
      <c r="P162" s="15">
        <v>163.050003</v>
      </c>
      <c r="Q162" s="15">
        <v>164.85000600000001</v>
      </c>
      <c r="R162" s="15">
        <v>164.85000600000001</v>
      </c>
      <c r="S162" s="15">
        <v>116786</v>
      </c>
      <c r="AM162" s="22">
        <v>44748</v>
      </c>
      <c r="AN162" s="2">
        <f>INDEX($A:$G,MATCH($AM162,$A:$A,0),MATCH($AN$1,$A$1:$G$1,0))</f>
        <v>368.25</v>
      </c>
      <c r="AO162" s="2">
        <f t="shared" si="5"/>
        <v>516.95001200000002</v>
      </c>
      <c r="AP162" s="2">
        <f t="shared" si="6"/>
        <v>166.449997</v>
      </c>
    </row>
    <row r="163" spans="1:42" x14ac:dyDescent="0.2">
      <c r="A163" s="4">
        <v>44749</v>
      </c>
      <c r="B163" s="15">
        <v>369.89999399999999</v>
      </c>
      <c r="C163" s="15">
        <v>369.89999399999999</v>
      </c>
      <c r="D163" s="15">
        <v>366.10000600000001</v>
      </c>
      <c r="E163" s="15">
        <v>366.95001200000002</v>
      </c>
      <c r="F163" s="15">
        <v>366.95001200000002</v>
      </c>
      <c r="G163" s="16">
        <v>2378264</v>
      </c>
      <c r="H163" s="15">
        <v>518.59997599999997</v>
      </c>
      <c r="I163" s="15">
        <v>525.34997599999997</v>
      </c>
      <c r="J163" s="15">
        <v>513.90002400000003</v>
      </c>
      <c r="K163" s="15">
        <v>522.40002400000003</v>
      </c>
      <c r="L163" s="15">
        <v>522.40002400000003</v>
      </c>
      <c r="M163" s="15">
        <v>315959</v>
      </c>
      <c r="N163" s="15">
        <v>168.5</v>
      </c>
      <c r="O163" s="15">
        <v>168.5</v>
      </c>
      <c r="P163" s="15">
        <v>165.5</v>
      </c>
      <c r="Q163" s="15">
        <v>167.449997</v>
      </c>
      <c r="R163" s="15">
        <v>167.449997</v>
      </c>
      <c r="S163" s="15">
        <v>101699</v>
      </c>
      <c r="AM163" s="22">
        <v>44749</v>
      </c>
      <c r="AN163" s="2">
        <f>INDEX($A:$G,MATCH($AM163,$A:$A,0),MATCH($AN$1,$A$1:$G$1,0))</f>
        <v>366.95001200000002</v>
      </c>
      <c r="AO163" s="2">
        <f t="shared" si="5"/>
        <v>522.40002400000003</v>
      </c>
      <c r="AP163" s="2">
        <f t="shared" si="6"/>
        <v>168.5</v>
      </c>
    </row>
    <row r="164" spans="1:42" x14ac:dyDescent="0.2">
      <c r="A164" s="4">
        <v>44750</v>
      </c>
      <c r="B164" s="15">
        <v>367</v>
      </c>
      <c r="C164" s="15">
        <v>369.04998799999998</v>
      </c>
      <c r="D164" s="15">
        <v>366</v>
      </c>
      <c r="E164" s="15">
        <v>368.45001200000002</v>
      </c>
      <c r="F164" s="15">
        <v>368.45001200000002</v>
      </c>
      <c r="G164" s="16">
        <v>2126285</v>
      </c>
      <c r="H164" s="15">
        <v>523</v>
      </c>
      <c r="I164" s="15">
        <v>529.90002400000003</v>
      </c>
      <c r="J164" s="15">
        <v>521.20001200000002</v>
      </c>
      <c r="K164" s="15">
        <v>525.5</v>
      </c>
      <c r="L164" s="15">
        <v>525.5</v>
      </c>
      <c r="M164" s="15">
        <v>184782</v>
      </c>
      <c r="N164" s="15">
        <v>169</v>
      </c>
      <c r="O164" s="15">
        <v>194.449997</v>
      </c>
      <c r="P164" s="15">
        <v>169</v>
      </c>
      <c r="Q164" s="15">
        <v>190.5</v>
      </c>
      <c r="R164" s="15">
        <v>190.5</v>
      </c>
      <c r="S164" s="15">
        <v>2749460</v>
      </c>
      <c r="AM164" s="22">
        <v>44750</v>
      </c>
      <c r="AN164" s="2">
        <f>INDEX($A:$G,MATCH($AM164,$A:$A,0),MATCH($AN$1,$A$1:$G$1,0))</f>
        <v>368.45001200000002</v>
      </c>
      <c r="AO164" s="2">
        <f t="shared" si="5"/>
        <v>525.5</v>
      </c>
      <c r="AP164" s="2">
        <f t="shared" si="6"/>
        <v>169</v>
      </c>
    </row>
    <row r="165" spans="1:42" x14ac:dyDescent="0.2">
      <c r="A165" s="4">
        <v>44753</v>
      </c>
      <c r="B165" s="15">
        <v>367.10000600000001</v>
      </c>
      <c r="C165" s="15">
        <v>369.95001200000002</v>
      </c>
      <c r="D165" s="15">
        <v>366.85000600000001</v>
      </c>
      <c r="E165" s="15">
        <v>369.20001200000002</v>
      </c>
      <c r="F165" s="15">
        <v>369.20001200000002</v>
      </c>
      <c r="G165" s="16">
        <v>3135297</v>
      </c>
      <c r="H165" s="15">
        <v>526.79998799999998</v>
      </c>
      <c r="I165" s="15">
        <v>534.79998799999998</v>
      </c>
      <c r="J165" s="15">
        <v>520.5</v>
      </c>
      <c r="K165" s="15">
        <v>528.15002400000003</v>
      </c>
      <c r="L165" s="15">
        <v>528.15002400000003</v>
      </c>
      <c r="M165" s="15">
        <v>360129</v>
      </c>
      <c r="N165" s="15">
        <v>190.25</v>
      </c>
      <c r="O165" s="15">
        <v>196.75</v>
      </c>
      <c r="P165" s="15">
        <v>185.60000600000001</v>
      </c>
      <c r="Q165" s="15">
        <v>191.050003</v>
      </c>
      <c r="R165" s="15">
        <v>191.050003</v>
      </c>
      <c r="S165" s="15">
        <v>1040353</v>
      </c>
      <c r="AM165" s="22">
        <v>44753</v>
      </c>
      <c r="AN165" s="2">
        <f>INDEX($A:$G,MATCH($AM165,$A:$A,0),MATCH($AN$1,$A$1:$G$1,0))</f>
        <v>369.20001200000002</v>
      </c>
      <c r="AO165" s="2">
        <f t="shared" si="5"/>
        <v>528.15002400000003</v>
      </c>
      <c r="AP165" s="2">
        <f t="shared" si="6"/>
        <v>190.25</v>
      </c>
    </row>
    <row r="166" spans="1:42" x14ac:dyDescent="0.2">
      <c r="A166" s="4">
        <v>44754</v>
      </c>
      <c r="B166" s="15">
        <v>368.79998799999998</v>
      </c>
      <c r="C166" s="15">
        <v>372.85000600000001</v>
      </c>
      <c r="D166" s="15">
        <v>367.75</v>
      </c>
      <c r="E166" s="15">
        <v>370.89999399999999</v>
      </c>
      <c r="F166" s="15">
        <v>370.89999399999999</v>
      </c>
      <c r="G166" s="16">
        <v>2870836</v>
      </c>
      <c r="H166" s="15">
        <v>526.5</v>
      </c>
      <c r="I166" s="15">
        <v>526.90002400000003</v>
      </c>
      <c r="J166" s="15">
        <v>519.5</v>
      </c>
      <c r="K166" s="15">
        <v>521.95001200000002</v>
      </c>
      <c r="L166" s="15">
        <v>521.95001200000002</v>
      </c>
      <c r="M166" s="15">
        <v>163326</v>
      </c>
      <c r="N166" s="15">
        <v>192.699997</v>
      </c>
      <c r="O166" s="15">
        <v>202</v>
      </c>
      <c r="P166" s="15">
        <v>188.39999399999999</v>
      </c>
      <c r="Q166" s="15">
        <v>196.85000600000001</v>
      </c>
      <c r="R166" s="15">
        <v>196.85000600000001</v>
      </c>
      <c r="S166" s="15">
        <v>1540253</v>
      </c>
      <c r="AM166" s="22">
        <v>44754</v>
      </c>
      <c r="AN166" s="2">
        <f>INDEX($A:$G,MATCH($AM166,$A:$A,0),MATCH($AN$1,$A$1:$G$1,0))</f>
        <v>370.89999399999999</v>
      </c>
      <c r="AO166" s="2">
        <f t="shared" si="5"/>
        <v>521.95001200000002</v>
      </c>
      <c r="AP166" s="2">
        <f t="shared" si="6"/>
        <v>192.699997</v>
      </c>
    </row>
    <row r="167" spans="1:42" x14ac:dyDescent="0.2">
      <c r="A167" s="4">
        <v>44755</v>
      </c>
      <c r="B167" s="15">
        <v>372.95001200000002</v>
      </c>
      <c r="C167" s="15">
        <v>373.95001200000002</v>
      </c>
      <c r="D167" s="15">
        <v>370.29998799999998</v>
      </c>
      <c r="E167" s="15">
        <v>371.20001200000002</v>
      </c>
      <c r="F167" s="15">
        <v>371.20001200000002</v>
      </c>
      <c r="G167" s="16">
        <v>2291028</v>
      </c>
      <c r="H167" s="15">
        <v>522</v>
      </c>
      <c r="I167" s="15">
        <v>529</v>
      </c>
      <c r="J167" s="15">
        <v>520.84997599999997</v>
      </c>
      <c r="K167" s="15">
        <v>526.20001200000002</v>
      </c>
      <c r="L167" s="15">
        <v>526.20001200000002</v>
      </c>
      <c r="M167" s="15">
        <v>173638</v>
      </c>
      <c r="N167" s="15">
        <v>198</v>
      </c>
      <c r="O167" s="15">
        <v>204.75</v>
      </c>
      <c r="P167" s="15">
        <v>193.199997</v>
      </c>
      <c r="Q167" s="15">
        <v>201.60000600000001</v>
      </c>
      <c r="R167" s="15">
        <v>201.60000600000001</v>
      </c>
      <c r="S167" s="15">
        <v>1860179</v>
      </c>
      <c r="AM167" s="22">
        <v>44755</v>
      </c>
      <c r="AN167" s="2">
        <f>INDEX($A:$G,MATCH($AM167,$A:$A,0),MATCH($AN$1,$A$1:$G$1,0))</f>
        <v>371.20001200000002</v>
      </c>
      <c r="AO167" s="2">
        <f t="shared" si="5"/>
        <v>526.20001200000002</v>
      </c>
      <c r="AP167" s="2">
        <f t="shared" si="6"/>
        <v>198</v>
      </c>
    </row>
    <row r="168" spans="1:42" x14ac:dyDescent="0.2">
      <c r="A168" s="4">
        <v>44756</v>
      </c>
      <c r="B168" s="15">
        <v>372.79998799999998</v>
      </c>
      <c r="C168" s="15">
        <v>372.79998799999998</v>
      </c>
      <c r="D168" s="15">
        <v>368.5</v>
      </c>
      <c r="E168" s="15">
        <v>369.89999399999999</v>
      </c>
      <c r="F168" s="15">
        <v>369.89999399999999</v>
      </c>
      <c r="G168" s="16">
        <v>2772420</v>
      </c>
      <c r="H168" s="15">
        <v>526.34997599999997</v>
      </c>
      <c r="I168" s="15">
        <v>533.70001200000002</v>
      </c>
      <c r="J168" s="15">
        <v>522.95001200000002</v>
      </c>
      <c r="K168" s="15">
        <v>528.25</v>
      </c>
      <c r="L168" s="15">
        <v>528.25</v>
      </c>
      <c r="M168" s="15">
        <v>193249</v>
      </c>
      <c r="N168" s="15">
        <v>201.60000600000001</v>
      </c>
      <c r="O168" s="15">
        <v>201.60000600000001</v>
      </c>
      <c r="P168" s="15">
        <v>192</v>
      </c>
      <c r="Q168" s="15">
        <v>193.85000600000001</v>
      </c>
      <c r="R168" s="15">
        <v>193.85000600000001</v>
      </c>
      <c r="S168" s="15">
        <v>864432</v>
      </c>
      <c r="AM168" s="22">
        <v>44756</v>
      </c>
      <c r="AN168" s="2">
        <f>INDEX($A:$G,MATCH($AM168,$A:$A,0),MATCH($AN$1,$A$1:$G$1,0))</f>
        <v>369.89999399999999</v>
      </c>
      <c r="AO168" s="2">
        <f t="shared" si="5"/>
        <v>528.25</v>
      </c>
      <c r="AP168" s="2">
        <f t="shared" si="6"/>
        <v>201.60000600000001</v>
      </c>
    </row>
    <row r="169" spans="1:42" x14ac:dyDescent="0.2">
      <c r="A169" s="4">
        <v>44757</v>
      </c>
      <c r="B169" s="15">
        <v>368</v>
      </c>
      <c r="C169" s="15">
        <v>371.29998799999998</v>
      </c>
      <c r="D169" s="15">
        <v>368</v>
      </c>
      <c r="E169" s="15">
        <v>369.14999399999999</v>
      </c>
      <c r="F169" s="15">
        <v>369.14999399999999</v>
      </c>
      <c r="G169" s="16">
        <v>3856534</v>
      </c>
      <c r="H169" s="15">
        <v>525</v>
      </c>
      <c r="I169" s="15">
        <v>537.25</v>
      </c>
      <c r="J169" s="15">
        <v>525</v>
      </c>
      <c r="K169" s="15">
        <v>534.75</v>
      </c>
      <c r="L169" s="15">
        <v>534.75</v>
      </c>
      <c r="M169" s="15">
        <v>246555</v>
      </c>
      <c r="N169" s="15">
        <v>195</v>
      </c>
      <c r="O169" s="15">
        <v>195.89999399999999</v>
      </c>
      <c r="P169" s="15">
        <v>186.050003</v>
      </c>
      <c r="Q169" s="15">
        <v>187.699997</v>
      </c>
      <c r="R169" s="15">
        <v>187.699997</v>
      </c>
      <c r="S169" s="15">
        <v>273702</v>
      </c>
      <c r="AM169" s="22">
        <v>44757</v>
      </c>
      <c r="AN169" s="2">
        <f>INDEX($A:$G,MATCH($AM169,$A:$A,0),MATCH($AN$1,$A$1:$G$1,0))</f>
        <v>369.14999399999999</v>
      </c>
      <c r="AO169" s="2">
        <f t="shared" si="5"/>
        <v>534.75</v>
      </c>
      <c r="AP169" s="2">
        <f t="shared" si="6"/>
        <v>195</v>
      </c>
    </row>
    <row r="170" spans="1:42" x14ac:dyDescent="0.2">
      <c r="A170" s="4">
        <v>44760</v>
      </c>
      <c r="B170" s="15">
        <v>370.60000600000001</v>
      </c>
      <c r="C170" s="15">
        <v>372.39999399999999</v>
      </c>
      <c r="D170" s="15">
        <v>369.60000600000001</v>
      </c>
      <c r="E170" s="15">
        <v>370.70001200000002</v>
      </c>
      <c r="F170" s="15">
        <v>370.70001200000002</v>
      </c>
      <c r="G170" s="16">
        <v>1745124</v>
      </c>
      <c r="H170" s="15">
        <v>536</v>
      </c>
      <c r="I170" s="15">
        <v>539.40002400000003</v>
      </c>
      <c r="J170" s="15">
        <v>531</v>
      </c>
      <c r="K170" s="15">
        <v>534.40002400000003</v>
      </c>
      <c r="L170" s="15">
        <v>534.40002400000003</v>
      </c>
      <c r="M170" s="15">
        <v>174767</v>
      </c>
      <c r="N170" s="15">
        <v>186.35000600000001</v>
      </c>
      <c r="O170" s="15">
        <v>195.35000600000001</v>
      </c>
      <c r="P170" s="15">
        <v>184.60000600000001</v>
      </c>
      <c r="Q170" s="15">
        <v>192.5</v>
      </c>
      <c r="R170" s="15">
        <v>192.5</v>
      </c>
      <c r="S170" s="15">
        <v>404073</v>
      </c>
      <c r="AM170" s="22">
        <v>44760</v>
      </c>
      <c r="AN170" s="2">
        <f>INDEX($A:$G,MATCH($AM170,$A:$A,0),MATCH($AN$1,$A$1:$G$1,0))</f>
        <v>370.70001200000002</v>
      </c>
      <c r="AO170" s="2">
        <f t="shared" si="5"/>
        <v>534.40002400000003</v>
      </c>
      <c r="AP170" s="2">
        <f t="shared" si="6"/>
        <v>186.35000600000001</v>
      </c>
    </row>
    <row r="171" spans="1:42" x14ac:dyDescent="0.2">
      <c r="A171" s="4">
        <v>44761</v>
      </c>
      <c r="B171" s="15">
        <v>369.29998799999998</v>
      </c>
      <c r="C171" s="15">
        <v>371.5</v>
      </c>
      <c r="D171" s="15">
        <v>369.29998799999998</v>
      </c>
      <c r="E171" s="15">
        <v>370.95001200000002</v>
      </c>
      <c r="F171" s="15">
        <v>370.95001200000002</v>
      </c>
      <c r="G171" s="16">
        <v>1567448</v>
      </c>
      <c r="H171" s="15">
        <v>533.75</v>
      </c>
      <c r="I171" s="15">
        <v>537.15002400000003</v>
      </c>
      <c r="J171" s="15">
        <v>524.15002400000003</v>
      </c>
      <c r="K171" s="15">
        <v>531.45001200000002</v>
      </c>
      <c r="L171" s="15">
        <v>531.45001200000002</v>
      </c>
      <c r="M171" s="15">
        <v>242197</v>
      </c>
      <c r="N171" s="15">
        <v>192</v>
      </c>
      <c r="O171" s="15">
        <v>203.949997</v>
      </c>
      <c r="P171" s="15">
        <v>190.699997</v>
      </c>
      <c r="Q171" s="15">
        <v>202.64999399999999</v>
      </c>
      <c r="R171" s="15">
        <v>202.64999399999999</v>
      </c>
      <c r="S171" s="15">
        <v>790831</v>
      </c>
      <c r="AM171" s="22">
        <v>44761</v>
      </c>
      <c r="AN171" s="2">
        <f>INDEX($A:$G,MATCH($AM171,$A:$A,0),MATCH($AN$1,$A$1:$G$1,0))</f>
        <v>370.95001200000002</v>
      </c>
      <c r="AO171" s="2">
        <f t="shared" si="5"/>
        <v>531.45001200000002</v>
      </c>
      <c r="AP171" s="2">
        <f t="shared" si="6"/>
        <v>192</v>
      </c>
    </row>
    <row r="172" spans="1:42" x14ac:dyDescent="0.2">
      <c r="A172" s="4">
        <v>44762</v>
      </c>
      <c r="B172" s="15">
        <v>369.95001200000002</v>
      </c>
      <c r="C172" s="15">
        <v>371.95001200000002</v>
      </c>
      <c r="D172" s="15">
        <v>366.60000600000001</v>
      </c>
      <c r="E172" s="15">
        <v>367.85000600000001</v>
      </c>
      <c r="F172" s="15">
        <v>367.85000600000001</v>
      </c>
      <c r="G172" s="16">
        <v>7381308</v>
      </c>
      <c r="H172" s="15">
        <v>538.90002400000003</v>
      </c>
      <c r="I172" s="15">
        <v>538.90002400000003</v>
      </c>
      <c r="J172" s="15">
        <v>526.09997599999997</v>
      </c>
      <c r="K172" s="15">
        <v>529.95001200000002</v>
      </c>
      <c r="L172" s="15">
        <v>529.95001200000002</v>
      </c>
      <c r="M172" s="15">
        <v>209879</v>
      </c>
      <c r="N172" s="15">
        <v>202.800003</v>
      </c>
      <c r="O172" s="15">
        <v>243.14999399999999</v>
      </c>
      <c r="P172" s="15">
        <v>202.800003</v>
      </c>
      <c r="Q172" s="15">
        <v>242.5</v>
      </c>
      <c r="R172" s="15">
        <v>242.5</v>
      </c>
      <c r="S172" s="15">
        <v>4943816</v>
      </c>
      <c r="AM172" s="22">
        <v>44762</v>
      </c>
      <c r="AN172" s="2">
        <f>INDEX($A:$G,MATCH($AM172,$A:$A,0),MATCH($AN$1,$A$1:$G$1,0))</f>
        <v>367.85000600000001</v>
      </c>
      <c r="AO172" s="2">
        <f t="shared" si="5"/>
        <v>529.95001200000002</v>
      </c>
      <c r="AP172" s="2">
        <f t="shared" si="6"/>
        <v>202.800003</v>
      </c>
    </row>
    <row r="173" spans="1:42" x14ac:dyDescent="0.2">
      <c r="A173" s="4">
        <v>44763</v>
      </c>
      <c r="B173" s="15">
        <v>368</v>
      </c>
      <c r="C173" s="15">
        <v>371.35000600000001</v>
      </c>
      <c r="D173" s="15">
        <v>366.25</v>
      </c>
      <c r="E173" s="15">
        <v>370.75</v>
      </c>
      <c r="F173" s="15">
        <v>370.75</v>
      </c>
      <c r="G173" s="16">
        <v>3275734</v>
      </c>
      <c r="H173" s="15">
        <v>532.84997599999997</v>
      </c>
      <c r="I173" s="15">
        <v>553.59997599999997</v>
      </c>
      <c r="J173" s="15">
        <v>530.15002400000003</v>
      </c>
      <c r="K173" s="15">
        <v>540.45001200000002</v>
      </c>
      <c r="L173" s="15">
        <v>540.45001200000002</v>
      </c>
      <c r="M173" s="15">
        <v>761610</v>
      </c>
      <c r="N173" s="15">
        <v>247</v>
      </c>
      <c r="O173" s="15">
        <v>249.39999399999999</v>
      </c>
      <c r="P173" s="15">
        <v>226</v>
      </c>
      <c r="Q173" s="15">
        <v>230.449997</v>
      </c>
      <c r="R173" s="15">
        <v>230.449997</v>
      </c>
      <c r="S173" s="15">
        <v>2711817</v>
      </c>
      <c r="AM173" s="22">
        <v>44763</v>
      </c>
      <c r="AN173" s="2">
        <f>INDEX($A:$G,MATCH($AM173,$A:$A,0),MATCH($AN$1,$A$1:$G$1,0))</f>
        <v>370.75</v>
      </c>
      <c r="AO173" s="2">
        <f t="shared" si="5"/>
        <v>540.45001200000002</v>
      </c>
      <c r="AP173" s="2">
        <f t="shared" si="6"/>
        <v>247</v>
      </c>
    </row>
    <row r="174" spans="1:42" x14ac:dyDescent="0.2">
      <c r="A174" s="4">
        <v>44764</v>
      </c>
      <c r="B174" s="15">
        <v>370</v>
      </c>
      <c r="C174" s="15">
        <v>373.10000600000001</v>
      </c>
      <c r="D174" s="15">
        <v>368.95001200000002</v>
      </c>
      <c r="E174" s="15">
        <v>372.54998799999998</v>
      </c>
      <c r="F174" s="15">
        <v>372.54998799999998</v>
      </c>
      <c r="G174" s="16">
        <v>3091493</v>
      </c>
      <c r="H174" s="15">
        <v>545.09997599999997</v>
      </c>
      <c r="I174" s="15">
        <v>554.90002400000003</v>
      </c>
      <c r="J174" s="15">
        <v>543.54998799999998</v>
      </c>
      <c r="K174" s="15">
        <v>546.40002400000003</v>
      </c>
      <c r="L174" s="15">
        <v>546.40002400000003</v>
      </c>
      <c r="M174" s="15">
        <v>541858</v>
      </c>
      <c r="N174" s="15">
        <v>231.39999399999999</v>
      </c>
      <c r="O174" s="15">
        <v>276.5</v>
      </c>
      <c r="P174" s="15">
        <v>230.199997</v>
      </c>
      <c r="Q174" s="15">
        <v>276.5</v>
      </c>
      <c r="R174" s="15">
        <v>276.5</v>
      </c>
      <c r="S174" s="15">
        <v>7108861</v>
      </c>
      <c r="AM174" s="22">
        <v>44764</v>
      </c>
      <c r="AN174" s="2">
        <f>INDEX($A:$G,MATCH($AM174,$A:$A,0),MATCH($AN$1,$A$1:$G$1,0))</f>
        <v>372.54998799999998</v>
      </c>
      <c r="AO174" s="2">
        <f t="shared" si="5"/>
        <v>546.40002400000003</v>
      </c>
      <c r="AP174" s="2">
        <f t="shared" si="6"/>
        <v>231.39999399999999</v>
      </c>
    </row>
    <row r="175" spans="1:42" x14ac:dyDescent="0.2">
      <c r="A175" s="4">
        <v>44767</v>
      </c>
      <c r="B175" s="15">
        <v>372.54998799999998</v>
      </c>
      <c r="C175" s="15">
        <v>373.5</v>
      </c>
      <c r="D175" s="15">
        <v>370.39999399999999</v>
      </c>
      <c r="E175" s="15">
        <v>371.14999399999999</v>
      </c>
      <c r="F175" s="15">
        <v>371.14999399999999</v>
      </c>
      <c r="G175" s="16">
        <v>3224932</v>
      </c>
      <c r="H175" s="15">
        <v>547.40002400000003</v>
      </c>
      <c r="I175" s="15">
        <v>552.20001200000002</v>
      </c>
      <c r="J175" s="15">
        <v>528.04998799999998</v>
      </c>
      <c r="K175" s="15">
        <v>543.34997599999997</v>
      </c>
      <c r="L175" s="15">
        <v>543.34997599999997</v>
      </c>
      <c r="M175" s="15">
        <v>300849</v>
      </c>
      <c r="N175" s="15">
        <v>270.70001200000002</v>
      </c>
      <c r="O175" s="15">
        <v>303.79998799999998</v>
      </c>
      <c r="P175" s="15">
        <v>261.14999399999999</v>
      </c>
      <c r="Q175" s="15">
        <v>273.04998799999998</v>
      </c>
      <c r="R175" s="15">
        <v>273.04998799999998</v>
      </c>
      <c r="S175" s="15">
        <v>7352930</v>
      </c>
      <c r="AM175" s="22">
        <v>44767</v>
      </c>
      <c r="AN175" s="2">
        <f>INDEX($A:$G,MATCH($AM175,$A:$A,0),MATCH($AN$1,$A$1:$G$1,0))</f>
        <v>371.14999399999999</v>
      </c>
      <c r="AO175" s="2">
        <f t="shared" si="5"/>
        <v>543.34997599999997</v>
      </c>
      <c r="AP175" s="2">
        <f t="shared" si="6"/>
        <v>270.70001200000002</v>
      </c>
    </row>
    <row r="176" spans="1:42" x14ac:dyDescent="0.2">
      <c r="A176" s="4">
        <v>44768</v>
      </c>
      <c r="B176" s="15">
        <v>371.04998799999998</v>
      </c>
      <c r="C176" s="15">
        <v>371.14999399999999</v>
      </c>
      <c r="D176" s="15">
        <v>368.54998799999998</v>
      </c>
      <c r="E176" s="15">
        <v>369.95001200000002</v>
      </c>
      <c r="F176" s="15">
        <v>369.95001200000002</v>
      </c>
      <c r="G176" s="16">
        <v>3457867</v>
      </c>
      <c r="H176" s="15">
        <v>545</v>
      </c>
      <c r="I176" s="15">
        <v>559.34997599999997</v>
      </c>
      <c r="J176" s="15">
        <v>544.04998799999998</v>
      </c>
      <c r="K176" s="15">
        <v>550.65002400000003</v>
      </c>
      <c r="L176" s="15">
        <v>550.65002400000003</v>
      </c>
      <c r="M176" s="15">
        <v>422046</v>
      </c>
      <c r="N176" s="15">
        <v>264</v>
      </c>
      <c r="O176" s="15">
        <v>271.45001200000002</v>
      </c>
      <c r="P176" s="15">
        <v>252.300003</v>
      </c>
      <c r="Q176" s="15">
        <v>260.14999399999999</v>
      </c>
      <c r="R176" s="15">
        <v>260.14999399999999</v>
      </c>
      <c r="S176" s="15">
        <v>1073918</v>
      </c>
      <c r="AM176" s="22">
        <v>44768</v>
      </c>
      <c r="AN176" s="2">
        <f>INDEX($A:$G,MATCH($AM176,$A:$A,0),MATCH($AN$1,$A$1:$G$1,0))</f>
        <v>369.95001200000002</v>
      </c>
      <c r="AO176" s="2">
        <f t="shared" si="5"/>
        <v>550.65002400000003</v>
      </c>
      <c r="AP176" s="2">
        <f t="shared" si="6"/>
        <v>264</v>
      </c>
    </row>
    <row r="177" spans="1:42" x14ac:dyDescent="0.2">
      <c r="A177" s="4">
        <v>44769</v>
      </c>
      <c r="B177" s="15">
        <v>369.25</v>
      </c>
      <c r="C177" s="15">
        <v>372.20001200000002</v>
      </c>
      <c r="D177" s="15">
        <v>368.70001200000002</v>
      </c>
      <c r="E177" s="15">
        <v>370.85000600000001</v>
      </c>
      <c r="F177" s="15">
        <v>370.85000600000001</v>
      </c>
      <c r="G177" s="16">
        <v>2093379</v>
      </c>
      <c r="H177" s="15">
        <v>552</v>
      </c>
      <c r="I177" s="15">
        <v>570.45001200000002</v>
      </c>
      <c r="J177" s="15">
        <v>544.20001200000002</v>
      </c>
      <c r="K177" s="15">
        <v>565.59997599999997</v>
      </c>
      <c r="L177" s="15">
        <v>565.59997599999997</v>
      </c>
      <c r="M177" s="15">
        <v>973545</v>
      </c>
      <c r="N177" s="15">
        <v>262</v>
      </c>
      <c r="O177" s="15">
        <v>268.20001200000002</v>
      </c>
      <c r="P177" s="15">
        <v>247.60000600000001</v>
      </c>
      <c r="Q177" s="15">
        <v>252.5</v>
      </c>
      <c r="R177" s="15">
        <v>252.5</v>
      </c>
      <c r="S177" s="15">
        <v>477762</v>
      </c>
      <c r="AM177" s="22">
        <v>44769</v>
      </c>
      <c r="AN177" s="2">
        <f>INDEX($A:$G,MATCH($AM177,$A:$A,0),MATCH($AN$1,$A$1:$G$1,0))</f>
        <v>370.85000600000001</v>
      </c>
      <c r="AO177" s="2">
        <f t="shared" si="5"/>
        <v>565.59997599999997</v>
      </c>
      <c r="AP177" s="2">
        <f t="shared" si="6"/>
        <v>262</v>
      </c>
    </row>
    <row r="178" spans="1:42" x14ac:dyDescent="0.2">
      <c r="A178" s="4">
        <v>44770</v>
      </c>
      <c r="B178" s="15">
        <v>372.5</v>
      </c>
      <c r="C178" s="15">
        <v>372.5</v>
      </c>
      <c r="D178" s="15">
        <v>369.60000600000001</v>
      </c>
      <c r="E178" s="15">
        <v>370.85000600000001</v>
      </c>
      <c r="F178" s="15">
        <v>370.85000600000001</v>
      </c>
      <c r="G178" s="16">
        <v>2711190</v>
      </c>
      <c r="H178" s="15">
        <v>570</v>
      </c>
      <c r="I178" s="15">
        <v>577.09997599999997</v>
      </c>
      <c r="J178" s="15">
        <v>563.75</v>
      </c>
      <c r="K178" s="15">
        <v>572.65002400000003</v>
      </c>
      <c r="L178" s="15">
        <v>572.65002400000003</v>
      </c>
      <c r="M178" s="15">
        <v>531348</v>
      </c>
      <c r="N178" s="15">
        <v>250.10000600000001</v>
      </c>
      <c r="O178" s="15">
        <v>263</v>
      </c>
      <c r="P178" s="15">
        <v>250.10000600000001</v>
      </c>
      <c r="Q178" s="15">
        <v>256.60000600000001</v>
      </c>
      <c r="R178" s="15">
        <v>256.60000600000001</v>
      </c>
      <c r="S178" s="15">
        <v>396435</v>
      </c>
      <c r="AM178" s="22">
        <v>44770</v>
      </c>
      <c r="AN178" s="2">
        <f>INDEX($A:$G,MATCH($AM178,$A:$A,0),MATCH($AN$1,$A$1:$G$1,0))</f>
        <v>370.85000600000001</v>
      </c>
      <c r="AO178" s="2">
        <f t="shared" si="5"/>
        <v>572.65002400000003</v>
      </c>
      <c r="AP178" s="2">
        <f t="shared" si="6"/>
        <v>250.10000600000001</v>
      </c>
    </row>
    <row r="179" spans="1:42" x14ac:dyDescent="0.2">
      <c r="A179" s="4">
        <v>44771</v>
      </c>
      <c r="B179" s="15">
        <v>372.39999399999999</v>
      </c>
      <c r="C179" s="15">
        <v>376</v>
      </c>
      <c r="D179" s="15">
        <v>370</v>
      </c>
      <c r="E179" s="15">
        <v>374.79998799999998</v>
      </c>
      <c r="F179" s="15">
        <v>374.79998799999998</v>
      </c>
      <c r="G179" s="16">
        <v>6522804</v>
      </c>
      <c r="H179" s="15">
        <v>573</v>
      </c>
      <c r="I179" s="15">
        <v>594</v>
      </c>
      <c r="J179" s="15">
        <v>573</v>
      </c>
      <c r="K179" s="15">
        <v>590.84997599999997</v>
      </c>
      <c r="L179" s="15">
        <v>590.84997599999997</v>
      </c>
      <c r="M179" s="15">
        <v>971897</v>
      </c>
      <c r="N179" s="15">
        <v>258.5</v>
      </c>
      <c r="O179" s="15">
        <v>265.89999399999999</v>
      </c>
      <c r="P179" s="15">
        <v>254.050003</v>
      </c>
      <c r="Q179" s="15">
        <v>256.60000600000001</v>
      </c>
      <c r="R179" s="15">
        <v>256.60000600000001</v>
      </c>
      <c r="S179" s="15">
        <v>375305</v>
      </c>
      <c r="AM179" s="22">
        <v>44771</v>
      </c>
      <c r="AN179" s="2">
        <f>INDEX($A:$G,MATCH($AM179,$A:$A,0),MATCH($AN$1,$A$1:$G$1,0))</f>
        <v>374.79998799999998</v>
      </c>
      <c r="AO179" s="2">
        <f t="shared" si="5"/>
        <v>590.84997599999997</v>
      </c>
      <c r="AP179" s="2">
        <f t="shared" si="6"/>
        <v>258.5</v>
      </c>
    </row>
    <row r="180" spans="1:42" x14ac:dyDescent="0.2">
      <c r="A180" s="4">
        <v>44774</v>
      </c>
      <c r="B180" s="15">
        <v>377</v>
      </c>
      <c r="C180" s="15">
        <v>378</v>
      </c>
      <c r="D180" s="15">
        <v>374.25</v>
      </c>
      <c r="E180" s="15">
        <v>375.39999399999999</v>
      </c>
      <c r="F180" s="15">
        <v>375.39999399999999</v>
      </c>
      <c r="G180" s="16">
        <v>2858911</v>
      </c>
      <c r="H180" s="15">
        <v>592</v>
      </c>
      <c r="I180" s="15">
        <v>599.34997599999997</v>
      </c>
      <c r="J180" s="15">
        <v>582.40002400000003</v>
      </c>
      <c r="K180" s="15">
        <v>595.90002400000003</v>
      </c>
      <c r="L180" s="15">
        <v>595.90002400000003</v>
      </c>
      <c r="M180" s="15">
        <v>482999</v>
      </c>
      <c r="N180" s="15">
        <v>257.79998799999998</v>
      </c>
      <c r="O180" s="15">
        <v>270</v>
      </c>
      <c r="P180" s="15">
        <v>256</v>
      </c>
      <c r="Q180" s="15">
        <v>265.45001200000002</v>
      </c>
      <c r="R180" s="15">
        <v>265.45001200000002</v>
      </c>
      <c r="S180" s="15">
        <v>450122</v>
      </c>
      <c r="AM180" s="22">
        <v>44774</v>
      </c>
      <c r="AN180" s="2">
        <f>INDEX($A:$G,MATCH($AM180,$A:$A,0),MATCH($AN$1,$A$1:$G$1,0))</f>
        <v>375.39999399999999</v>
      </c>
      <c r="AO180" s="2">
        <f t="shared" si="5"/>
        <v>595.90002400000003</v>
      </c>
      <c r="AP180" s="2">
        <f t="shared" si="6"/>
        <v>257.79998799999998</v>
      </c>
    </row>
    <row r="181" spans="1:42" x14ac:dyDescent="0.2">
      <c r="A181" s="4">
        <v>44775</v>
      </c>
      <c r="B181" s="15">
        <v>375.39999399999999</v>
      </c>
      <c r="C181" s="15">
        <v>382.79998799999998</v>
      </c>
      <c r="D181" s="15">
        <v>374.95001200000002</v>
      </c>
      <c r="E181" s="15">
        <v>378.64999399999999</v>
      </c>
      <c r="F181" s="15">
        <v>378.64999399999999</v>
      </c>
      <c r="G181" s="16">
        <v>9280180</v>
      </c>
      <c r="H181" s="15">
        <v>575</v>
      </c>
      <c r="I181" s="15">
        <v>600.25</v>
      </c>
      <c r="J181" s="15">
        <v>575</v>
      </c>
      <c r="K181" s="15">
        <v>597.45001200000002</v>
      </c>
      <c r="L181" s="15">
        <v>597.45001200000002</v>
      </c>
      <c r="M181" s="15">
        <v>537966</v>
      </c>
      <c r="N181" s="15">
        <v>266.79998799999998</v>
      </c>
      <c r="O181" s="15">
        <v>269.45001200000002</v>
      </c>
      <c r="P181" s="15">
        <v>259.25</v>
      </c>
      <c r="Q181" s="15">
        <v>262.85000600000001</v>
      </c>
      <c r="R181" s="15">
        <v>262.85000600000001</v>
      </c>
      <c r="S181" s="15">
        <v>195545</v>
      </c>
      <c r="AM181" s="22">
        <v>44775</v>
      </c>
      <c r="AN181" s="2">
        <f>INDEX($A:$G,MATCH($AM181,$A:$A,0),MATCH($AN$1,$A$1:$G$1,0))</f>
        <v>378.64999399999999</v>
      </c>
      <c r="AO181" s="2">
        <f t="shared" si="5"/>
        <v>597.45001200000002</v>
      </c>
      <c r="AP181" s="2">
        <f t="shared" si="6"/>
        <v>266.79998799999998</v>
      </c>
    </row>
    <row r="182" spans="1:42" x14ac:dyDescent="0.2">
      <c r="A182" s="4">
        <v>44776</v>
      </c>
      <c r="B182" s="15">
        <v>380</v>
      </c>
      <c r="C182" s="15">
        <v>382.39999399999999</v>
      </c>
      <c r="D182" s="15">
        <v>376.5</v>
      </c>
      <c r="E182" s="15">
        <v>381.75</v>
      </c>
      <c r="F182" s="15">
        <v>381.75</v>
      </c>
      <c r="G182" s="16">
        <v>4871595</v>
      </c>
      <c r="H182" s="15">
        <v>596.09997599999997</v>
      </c>
      <c r="I182" s="15">
        <v>607.70001200000002</v>
      </c>
      <c r="J182" s="15">
        <v>584.79998799999998</v>
      </c>
      <c r="K182" s="15">
        <v>603.09997599999997</v>
      </c>
      <c r="L182" s="15">
        <v>603.09997599999997</v>
      </c>
      <c r="M182" s="15">
        <v>530956</v>
      </c>
      <c r="N182" s="15">
        <v>266</v>
      </c>
      <c r="O182" s="15">
        <v>289.10000600000001</v>
      </c>
      <c r="P182" s="15">
        <v>266</v>
      </c>
      <c r="Q182" s="15">
        <v>289.10000600000001</v>
      </c>
      <c r="R182" s="15">
        <v>289.10000600000001</v>
      </c>
      <c r="S182" s="15">
        <v>1872270</v>
      </c>
      <c r="AM182" s="22">
        <v>44776</v>
      </c>
      <c r="AN182" s="2">
        <f>INDEX($A:$G,MATCH($AM182,$A:$A,0),MATCH($AN$1,$A$1:$G$1,0))</f>
        <v>381.75</v>
      </c>
      <c r="AO182" s="2">
        <f t="shared" si="5"/>
        <v>603.09997599999997</v>
      </c>
      <c r="AP182" s="2">
        <f t="shared" si="6"/>
        <v>266</v>
      </c>
    </row>
    <row r="183" spans="1:42" x14ac:dyDescent="0.2">
      <c r="A183" s="4">
        <v>44777</v>
      </c>
      <c r="B183" s="15">
        <v>382</v>
      </c>
      <c r="C183" s="15">
        <v>383.75</v>
      </c>
      <c r="D183" s="15">
        <v>378</v>
      </c>
      <c r="E183" s="15">
        <v>381.25</v>
      </c>
      <c r="F183" s="15">
        <v>381.25</v>
      </c>
      <c r="G183" s="16">
        <v>6766464</v>
      </c>
      <c r="H183" s="15">
        <v>618</v>
      </c>
      <c r="I183" s="15">
        <v>619.34997599999997</v>
      </c>
      <c r="J183" s="15">
        <v>584.09997599999997</v>
      </c>
      <c r="K183" s="15">
        <v>586.70001200000002</v>
      </c>
      <c r="L183" s="15">
        <v>586.70001200000002</v>
      </c>
      <c r="M183" s="15">
        <v>1967961</v>
      </c>
      <c r="N183" s="15">
        <v>293.79998799999998</v>
      </c>
      <c r="O183" s="15">
        <v>312.89999399999999</v>
      </c>
      <c r="P183" s="15">
        <v>291.04998799999998</v>
      </c>
      <c r="Q183" s="15">
        <v>296.60000600000001</v>
      </c>
      <c r="R183" s="15">
        <v>296.60000600000001</v>
      </c>
      <c r="S183" s="15">
        <v>1447246</v>
      </c>
      <c r="AM183" s="22">
        <v>44777</v>
      </c>
      <c r="AN183" s="2">
        <f>INDEX($A:$G,MATCH($AM183,$A:$A,0),MATCH($AN$1,$A$1:$G$1,0))</f>
        <v>381.25</v>
      </c>
      <c r="AO183" s="2">
        <f t="shared" si="5"/>
        <v>586.70001200000002</v>
      </c>
      <c r="AP183" s="2">
        <f t="shared" si="6"/>
        <v>293.79998799999998</v>
      </c>
    </row>
    <row r="184" spans="1:42" x14ac:dyDescent="0.2">
      <c r="A184" s="4">
        <v>44778</v>
      </c>
      <c r="B184" s="15">
        <v>381.10000600000001</v>
      </c>
      <c r="C184" s="15">
        <v>383.04998799999998</v>
      </c>
      <c r="D184" s="15">
        <v>380.04998799999998</v>
      </c>
      <c r="E184" s="15">
        <v>382.64999399999999</v>
      </c>
      <c r="F184" s="15">
        <v>382.64999399999999</v>
      </c>
      <c r="G184" s="16">
        <v>5063415</v>
      </c>
      <c r="H184" s="15">
        <v>590.40002400000003</v>
      </c>
      <c r="I184" s="15">
        <v>597.40002400000003</v>
      </c>
      <c r="J184" s="15">
        <v>583.25</v>
      </c>
      <c r="K184" s="15">
        <v>586.84997599999997</v>
      </c>
      <c r="L184" s="15">
        <v>586.84997599999997</v>
      </c>
      <c r="M184" s="15">
        <v>794594</v>
      </c>
      <c r="N184" s="15">
        <v>293.04998799999998</v>
      </c>
      <c r="O184" s="15">
        <v>305.75</v>
      </c>
      <c r="P184" s="15">
        <v>288</v>
      </c>
      <c r="Q184" s="15">
        <v>298.79998799999998</v>
      </c>
      <c r="R184" s="15">
        <v>298.79998799999998</v>
      </c>
      <c r="S184" s="15">
        <v>655393</v>
      </c>
      <c r="AM184" s="22">
        <v>44778</v>
      </c>
      <c r="AN184" s="2">
        <f>INDEX($A:$G,MATCH($AM184,$A:$A,0),MATCH($AN$1,$A$1:$G$1,0))</f>
        <v>382.64999399999999</v>
      </c>
      <c r="AO184" s="2">
        <f t="shared" si="5"/>
        <v>586.84997599999997</v>
      </c>
      <c r="AP184" s="2">
        <f t="shared" si="6"/>
        <v>293.04998799999998</v>
      </c>
    </row>
    <row r="185" spans="1:42" x14ac:dyDescent="0.2">
      <c r="A185" s="4">
        <v>44781</v>
      </c>
      <c r="B185" s="15">
        <v>382.85000600000001</v>
      </c>
      <c r="C185" s="15">
        <v>382.95001200000002</v>
      </c>
      <c r="D185" s="15">
        <v>378.85000600000001</v>
      </c>
      <c r="E185" s="15">
        <v>380.20001200000002</v>
      </c>
      <c r="F185" s="15">
        <v>380.20001200000002</v>
      </c>
      <c r="G185" s="16">
        <v>3347503</v>
      </c>
      <c r="H185" s="15">
        <v>589</v>
      </c>
      <c r="I185" s="15">
        <v>591.15002400000003</v>
      </c>
      <c r="J185" s="15">
        <v>582.59997599999997</v>
      </c>
      <c r="K185" s="15">
        <v>588.84997599999997</v>
      </c>
      <c r="L185" s="15">
        <v>588.84997599999997</v>
      </c>
      <c r="M185" s="15">
        <v>356462</v>
      </c>
      <c r="N185" s="15">
        <v>297.89999399999999</v>
      </c>
      <c r="O185" s="15">
        <v>298.89999399999999</v>
      </c>
      <c r="P185" s="15">
        <v>278</v>
      </c>
      <c r="Q185" s="15">
        <v>291.85000600000001</v>
      </c>
      <c r="R185" s="15">
        <v>291.85000600000001</v>
      </c>
      <c r="S185" s="15">
        <v>588999</v>
      </c>
      <c r="AM185" s="22">
        <v>44781</v>
      </c>
      <c r="AN185" s="2">
        <f>INDEX($A:$G,MATCH($AM185,$A:$A,0),MATCH($AN$1,$A$1:$G$1,0))</f>
        <v>380.20001200000002</v>
      </c>
      <c r="AO185" s="2">
        <f t="shared" si="5"/>
        <v>588.84997599999997</v>
      </c>
      <c r="AP185" s="2">
        <f t="shared" si="6"/>
        <v>297.89999399999999</v>
      </c>
    </row>
    <row r="186" spans="1:42" x14ac:dyDescent="0.2">
      <c r="A186" s="4">
        <v>44783</v>
      </c>
      <c r="B186" s="15">
        <v>380</v>
      </c>
      <c r="C186" s="15">
        <v>381.64999399999999</v>
      </c>
      <c r="D186" s="15">
        <v>378.39999399999999</v>
      </c>
      <c r="E186" s="15">
        <v>380.04998799999998</v>
      </c>
      <c r="F186" s="15">
        <v>380.04998799999998</v>
      </c>
      <c r="G186" s="16">
        <v>4144801</v>
      </c>
      <c r="H186" s="15">
        <v>585.09997599999997</v>
      </c>
      <c r="I186" s="15">
        <v>591.95001200000002</v>
      </c>
      <c r="J186" s="15">
        <v>583.90002400000003</v>
      </c>
      <c r="K186" s="15">
        <v>589.59997599999997</v>
      </c>
      <c r="L186" s="15">
        <v>589.59997599999997</v>
      </c>
      <c r="M186" s="15">
        <v>254358</v>
      </c>
      <c r="N186" s="15">
        <v>294.64999399999999</v>
      </c>
      <c r="O186" s="15">
        <v>301.95001200000002</v>
      </c>
      <c r="P186" s="15">
        <v>285.35000600000001</v>
      </c>
      <c r="Q186" s="15">
        <v>294.5</v>
      </c>
      <c r="R186" s="15">
        <v>294.5</v>
      </c>
      <c r="S186" s="15">
        <v>600469</v>
      </c>
      <c r="AM186" s="22">
        <v>44783</v>
      </c>
      <c r="AN186" s="2">
        <f>INDEX($A:$G,MATCH($AM186,$A:$A,0),MATCH($AN$1,$A$1:$G$1,0))</f>
        <v>380.04998799999998</v>
      </c>
      <c r="AO186" s="2">
        <f t="shared" si="5"/>
        <v>589.59997599999997</v>
      </c>
      <c r="AP186" s="2">
        <f t="shared" si="6"/>
        <v>294.64999399999999</v>
      </c>
    </row>
    <row r="187" spans="1:42" x14ac:dyDescent="0.2">
      <c r="A187" s="4">
        <v>44784</v>
      </c>
      <c r="B187" s="15">
        <v>382</v>
      </c>
      <c r="C187" s="15">
        <v>382</v>
      </c>
      <c r="D187" s="15">
        <v>378.60000600000001</v>
      </c>
      <c r="E187" s="15">
        <v>380.20001200000002</v>
      </c>
      <c r="F187" s="15">
        <v>380.20001200000002</v>
      </c>
      <c r="G187" s="16">
        <v>2409612</v>
      </c>
      <c r="H187" s="15">
        <v>584.79998799999998</v>
      </c>
      <c r="I187" s="15">
        <v>594.09997599999997</v>
      </c>
      <c r="J187" s="15">
        <v>562.90002400000003</v>
      </c>
      <c r="K187" s="15">
        <v>565.15002400000003</v>
      </c>
      <c r="L187" s="15">
        <v>565.15002400000003</v>
      </c>
      <c r="M187" s="15">
        <v>774552</v>
      </c>
      <c r="N187" s="15">
        <v>297.45001200000002</v>
      </c>
      <c r="O187" s="15">
        <v>303.89999399999999</v>
      </c>
      <c r="P187" s="15">
        <v>288.45001200000002</v>
      </c>
      <c r="Q187" s="15">
        <v>300.35000600000001</v>
      </c>
      <c r="R187" s="15">
        <v>300.35000600000001</v>
      </c>
      <c r="S187" s="15">
        <v>758664</v>
      </c>
      <c r="AM187" s="22">
        <v>44784</v>
      </c>
      <c r="AN187" s="2">
        <f>INDEX($A:$G,MATCH($AM187,$A:$A,0),MATCH($AN$1,$A$1:$G$1,0))</f>
        <v>380.20001200000002</v>
      </c>
      <c r="AO187" s="2">
        <f t="shared" si="5"/>
        <v>565.15002400000003</v>
      </c>
      <c r="AP187" s="2">
        <f t="shared" si="6"/>
        <v>297.45001200000002</v>
      </c>
    </row>
    <row r="188" spans="1:42" x14ac:dyDescent="0.2">
      <c r="A188" s="4">
        <v>44785</v>
      </c>
      <c r="B188" s="15">
        <v>380</v>
      </c>
      <c r="C188" s="15">
        <v>388</v>
      </c>
      <c r="D188" s="15">
        <v>378.85000600000001</v>
      </c>
      <c r="E188" s="15">
        <v>384.79998799999998</v>
      </c>
      <c r="F188" s="15">
        <v>384.79998799999998</v>
      </c>
      <c r="G188" s="16">
        <v>5187959</v>
      </c>
      <c r="H188" s="15">
        <v>565</v>
      </c>
      <c r="I188" s="15">
        <v>569.70001200000002</v>
      </c>
      <c r="J188" s="15">
        <v>547.25</v>
      </c>
      <c r="K188" s="15">
        <v>549</v>
      </c>
      <c r="L188" s="15">
        <v>549</v>
      </c>
      <c r="M188" s="15">
        <v>916847</v>
      </c>
      <c r="N188" s="15">
        <v>301</v>
      </c>
      <c r="O188" s="15">
        <v>325</v>
      </c>
      <c r="P188" s="15">
        <v>300.95001200000002</v>
      </c>
      <c r="Q188" s="15">
        <v>311.10000600000001</v>
      </c>
      <c r="R188" s="15">
        <v>311.10000600000001</v>
      </c>
      <c r="S188" s="15">
        <v>2078327</v>
      </c>
      <c r="AM188" s="22">
        <v>44785</v>
      </c>
      <c r="AN188" s="2">
        <f>INDEX($A:$G,MATCH($AM188,$A:$A,0),MATCH($AN$1,$A$1:$G$1,0))</f>
        <v>384.79998799999998</v>
      </c>
      <c r="AO188" s="2">
        <f t="shared" si="5"/>
        <v>549</v>
      </c>
      <c r="AP188" s="2">
        <f t="shared" si="6"/>
        <v>301</v>
      </c>
    </row>
    <row r="189" spans="1:42" x14ac:dyDescent="0.2">
      <c r="A189" s="4">
        <v>44789</v>
      </c>
      <c r="B189" s="15">
        <v>388.89999399999999</v>
      </c>
      <c r="C189" s="15">
        <v>399</v>
      </c>
      <c r="D189" s="15">
        <v>385.45001200000002</v>
      </c>
      <c r="E189" s="15">
        <v>396.10000600000001</v>
      </c>
      <c r="F189" s="15">
        <v>396.10000600000001</v>
      </c>
      <c r="G189" s="16">
        <v>11560886</v>
      </c>
      <c r="H189" s="15">
        <v>555</v>
      </c>
      <c r="I189" s="15">
        <v>555</v>
      </c>
      <c r="J189" s="15">
        <v>533.34997599999997</v>
      </c>
      <c r="K189" s="15">
        <v>540.5</v>
      </c>
      <c r="L189" s="15">
        <v>540.5</v>
      </c>
      <c r="M189" s="15">
        <v>901333</v>
      </c>
      <c r="N189" s="15">
        <v>314</v>
      </c>
      <c r="O189" s="15">
        <v>314.04998799999998</v>
      </c>
      <c r="P189" s="15">
        <v>297.20001200000002</v>
      </c>
      <c r="Q189" s="15">
        <v>301.25</v>
      </c>
      <c r="R189" s="15">
        <v>301.25</v>
      </c>
      <c r="S189" s="15">
        <v>455428</v>
      </c>
      <c r="AM189" s="22">
        <v>44789</v>
      </c>
      <c r="AN189" s="2">
        <f>INDEX($A:$G,MATCH($AM189,$A:$A,0),MATCH($AN$1,$A$1:$G$1,0))</f>
        <v>396.10000600000001</v>
      </c>
      <c r="AO189" s="2">
        <f t="shared" si="5"/>
        <v>540.5</v>
      </c>
      <c r="AP189" s="2">
        <f t="shared" si="6"/>
        <v>314</v>
      </c>
    </row>
    <row r="190" spans="1:42" x14ac:dyDescent="0.2">
      <c r="A190" s="4">
        <v>44790</v>
      </c>
      <c r="B190" s="15">
        <v>398.75</v>
      </c>
      <c r="C190" s="15">
        <v>404.95001200000002</v>
      </c>
      <c r="D190" s="15">
        <v>397</v>
      </c>
      <c r="E190" s="15">
        <v>398.29998799999998</v>
      </c>
      <c r="F190" s="15">
        <v>398.29998799999998</v>
      </c>
      <c r="G190" s="16">
        <v>9431378</v>
      </c>
      <c r="H190" s="15">
        <v>543</v>
      </c>
      <c r="I190" s="15">
        <v>545.20001200000002</v>
      </c>
      <c r="J190" s="15">
        <v>524.65002400000003</v>
      </c>
      <c r="K190" s="15">
        <v>526.09997599999997</v>
      </c>
      <c r="L190" s="15">
        <v>526.09997599999997</v>
      </c>
      <c r="M190" s="15">
        <v>499095</v>
      </c>
      <c r="N190" s="15">
        <v>303.89999399999999</v>
      </c>
      <c r="O190" s="15">
        <v>331.35000600000001</v>
      </c>
      <c r="P190" s="15">
        <v>302.70001200000002</v>
      </c>
      <c r="Q190" s="15">
        <v>331.35000600000001</v>
      </c>
      <c r="R190" s="15">
        <v>331.35000600000001</v>
      </c>
      <c r="S190" s="15">
        <v>1326047</v>
      </c>
      <c r="AM190" s="22">
        <v>44790</v>
      </c>
      <c r="AN190" s="2">
        <f>INDEX($A:$G,MATCH($AM190,$A:$A,0),MATCH($AN$1,$A$1:$G$1,0))</f>
        <v>398.29998799999998</v>
      </c>
      <c r="AO190" s="2">
        <f t="shared" si="5"/>
        <v>526.09997599999997</v>
      </c>
      <c r="AP190" s="2">
        <f t="shared" si="6"/>
        <v>303.89999399999999</v>
      </c>
    </row>
    <row r="191" spans="1:42" x14ac:dyDescent="0.2">
      <c r="A191" s="4">
        <v>44791</v>
      </c>
      <c r="B191" s="15">
        <v>398.29998799999998</v>
      </c>
      <c r="C191" s="15">
        <v>414.5</v>
      </c>
      <c r="D191" s="15">
        <v>396.5</v>
      </c>
      <c r="E191" s="15">
        <v>409.60000600000001</v>
      </c>
      <c r="F191" s="15">
        <v>409.60000600000001</v>
      </c>
      <c r="G191" s="16">
        <v>15635959</v>
      </c>
      <c r="H191" s="15">
        <v>528.70001200000002</v>
      </c>
      <c r="I191" s="15">
        <v>529.5</v>
      </c>
      <c r="J191" s="15">
        <v>521.59997599999997</v>
      </c>
      <c r="K191" s="15">
        <v>525.04998799999998</v>
      </c>
      <c r="L191" s="15">
        <v>525.04998799999998</v>
      </c>
      <c r="M191" s="15">
        <v>385161</v>
      </c>
      <c r="N191" s="15">
        <v>339.79998799999998</v>
      </c>
      <c r="O191" s="15">
        <v>354.85000600000001</v>
      </c>
      <c r="P191" s="15">
        <v>321.5</v>
      </c>
      <c r="Q191" s="15">
        <v>333.04998799999998</v>
      </c>
      <c r="R191" s="15">
        <v>333.04998799999998</v>
      </c>
      <c r="S191" s="15">
        <v>1934238</v>
      </c>
      <c r="AM191" s="22">
        <v>44791</v>
      </c>
      <c r="AN191" s="2">
        <f>INDEX($A:$G,MATCH($AM191,$A:$A,0),MATCH($AN$1,$A$1:$G$1,0))</f>
        <v>409.60000600000001</v>
      </c>
      <c r="AO191" s="2">
        <f t="shared" si="5"/>
        <v>525.04998799999998</v>
      </c>
      <c r="AP191" s="2">
        <f t="shared" si="6"/>
        <v>339.79998799999998</v>
      </c>
    </row>
    <row r="192" spans="1:42" x14ac:dyDescent="0.2">
      <c r="A192" s="4">
        <v>44792</v>
      </c>
      <c r="B192" s="15">
        <v>412</v>
      </c>
      <c r="C192" s="15">
        <v>427</v>
      </c>
      <c r="D192" s="15">
        <v>410.29998799999998</v>
      </c>
      <c r="E192" s="15">
        <v>420.45001200000002</v>
      </c>
      <c r="F192" s="15">
        <v>420.45001200000002</v>
      </c>
      <c r="G192" s="16">
        <v>25171485</v>
      </c>
      <c r="H192" s="15">
        <v>526.95001200000002</v>
      </c>
      <c r="I192" s="15">
        <v>526.95001200000002</v>
      </c>
      <c r="J192" s="15">
        <v>490.20001200000002</v>
      </c>
      <c r="K192" s="15">
        <v>493.04998799999998</v>
      </c>
      <c r="L192" s="15">
        <v>493.04998799999998</v>
      </c>
      <c r="M192" s="15">
        <v>1310326</v>
      </c>
      <c r="N192" s="15">
        <v>334.39999399999999</v>
      </c>
      <c r="O192" s="15">
        <v>366.35000600000001</v>
      </c>
      <c r="P192" s="15">
        <v>325.95001200000002</v>
      </c>
      <c r="Q192" s="15">
        <v>366.35000600000001</v>
      </c>
      <c r="R192" s="15">
        <v>366.35000600000001</v>
      </c>
      <c r="S192" s="15">
        <v>1865256</v>
      </c>
      <c r="AM192" s="22">
        <v>44792</v>
      </c>
      <c r="AN192" s="2">
        <f>INDEX($A:$G,MATCH($AM192,$A:$A,0),MATCH($AN$1,$A$1:$G$1,0))</f>
        <v>420.45001200000002</v>
      </c>
      <c r="AO192" s="2">
        <f t="shared" si="5"/>
        <v>493.04998799999998</v>
      </c>
      <c r="AP192" s="2">
        <f t="shared" si="6"/>
        <v>334.39999399999999</v>
      </c>
    </row>
    <row r="193" spans="1:42" x14ac:dyDescent="0.2">
      <c r="A193" s="4">
        <v>44795</v>
      </c>
      <c r="B193" s="15">
        <v>418.10000600000001</v>
      </c>
      <c r="C193" s="15">
        <v>420.25</v>
      </c>
      <c r="D193" s="15">
        <v>404.35000600000001</v>
      </c>
      <c r="E193" s="15">
        <v>408</v>
      </c>
      <c r="F193" s="15">
        <v>408</v>
      </c>
      <c r="G193" s="16">
        <v>11430999</v>
      </c>
      <c r="H193" s="15">
        <v>486</v>
      </c>
      <c r="I193" s="15">
        <v>502.10000600000001</v>
      </c>
      <c r="J193" s="15">
        <v>483.35000600000001</v>
      </c>
      <c r="K193" s="15">
        <v>498.85000600000001</v>
      </c>
      <c r="L193" s="15">
        <v>498.85000600000001</v>
      </c>
      <c r="M193" s="15">
        <v>816514</v>
      </c>
      <c r="N193" s="15">
        <v>367</v>
      </c>
      <c r="O193" s="15">
        <v>371</v>
      </c>
      <c r="P193" s="15">
        <v>348.04998799999998</v>
      </c>
      <c r="Q193" s="15">
        <v>358.64999399999999</v>
      </c>
      <c r="R193" s="15">
        <v>358.64999399999999</v>
      </c>
      <c r="S193" s="15">
        <v>1681786</v>
      </c>
      <c r="AM193" s="22">
        <v>44795</v>
      </c>
      <c r="AN193" s="2">
        <f>INDEX($A:$G,MATCH($AM193,$A:$A,0),MATCH($AN$1,$A$1:$G$1,0))</f>
        <v>408</v>
      </c>
      <c r="AO193" s="2">
        <f t="shared" si="5"/>
        <v>498.85000600000001</v>
      </c>
      <c r="AP193" s="2">
        <f t="shared" si="6"/>
        <v>367</v>
      </c>
    </row>
    <row r="194" spans="1:42" x14ac:dyDescent="0.2">
      <c r="A194" s="4">
        <v>44796</v>
      </c>
      <c r="B194" s="15">
        <v>400</v>
      </c>
      <c r="C194" s="15">
        <v>414.45001200000002</v>
      </c>
      <c r="D194" s="15">
        <v>398</v>
      </c>
      <c r="E194" s="15">
        <v>405.45001200000002</v>
      </c>
      <c r="F194" s="15">
        <v>405.45001200000002</v>
      </c>
      <c r="G194" s="16">
        <v>15303452</v>
      </c>
      <c r="H194" s="15">
        <v>499.10000600000001</v>
      </c>
      <c r="I194" s="15">
        <v>515</v>
      </c>
      <c r="J194" s="15">
        <v>496.45001200000002</v>
      </c>
      <c r="K194" s="15">
        <v>511.85000600000001</v>
      </c>
      <c r="L194" s="15">
        <v>511.85000600000001</v>
      </c>
      <c r="M194" s="15">
        <v>534417</v>
      </c>
      <c r="N194" s="15">
        <v>351.5</v>
      </c>
      <c r="O194" s="15">
        <v>376.54998799999998</v>
      </c>
      <c r="P194" s="15">
        <v>340.79998799999998</v>
      </c>
      <c r="Q194" s="15">
        <v>369.75</v>
      </c>
      <c r="R194" s="15">
        <v>369.75</v>
      </c>
      <c r="S194" s="15">
        <v>1265200</v>
      </c>
      <c r="AM194" s="22">
        <v>44796</v>
      </c>
      <c r="AN194" s="2">
        <f>INDEX($A:$G,MATCH($AM194,$A:$A,0),MATCH($AN$1,$A$1:$G$1,0))</f>
        <v>405.45001200000002</v>
      </c>
      <c r="AO194" s="2">
        <f t="shared" si="5"/>
        <v>511.85000600000001</v>
      </c>
      <c r="AP194" s="2">
        <f t="shared" si="6"/>
        <v>351.5</v>
      </c>
    </row>
    <row r="195" spans="1:42" x14ac:dyDescent="0.2">
      <c r="A195" s="4">
        <v>44797</v>
      </c>
      <c r="B195" s="15">
        <v>405.45001200000002</v>
      </c>
      <c r="C195" s="15">
        <v>407.54998799999998</v>
      </c>
      <c r="D195" s="15">
        <v>398.10000600000001</v>
      </c>
      <c r="E195" s="15">
        <v>404.14999399999999</v>
      </c>
      <c r="F195" s="15">
        <v>404.14999399999999</v>
      </c>
      <c r="G195" s="16">
        <v>15732854</v>
      </c>
      <c r="H195" s="15">
        <v>516.45001200000002</v>
      </c>
      <c r="I195" s="15">
        <v>522</v>
      </c>
      <c r="J195" s="15">
        <v>506.20001200000002</v>
      </c>
      <c r="K195" s="15">
        <v>509.5</v>
      </c>
      <c r="L195" s="15">
        <v>509.5</v>
      </c>
      <c r="M195" s="15">
        <v>670357</v>
      </c>
      <c r="N195" s="15">
        <v>379</v>
      </c>
      <c r="O195" s="15">
        <v>388.20001200000002</v>
      </c>
      <c r="P195" s="15">
        <v>373.60000600000001</v>
      </c>
      <c r="Q195" s="15">
        <v>388.20001200000002</v>
      </c>
      <c r="R195" s="15">
        <v>388.20001200000002</v>
      </c>
      <c r="S195" s="15">
        <v>1413956</v>
      </c>
      <c r="AM195" s="22">
        <v>44797</v>
      </c>
      <c r="AN195" s="2">
        <f>INDEX($A:$G,MATCH($AM195,$A:$A,0),MATCH($AN$1,$A$1:$G$1,0))</f>
        <v>404.14999399999999</v>
      </c>
      <c r="AO195" s="2">
        <f t="shared" ref="AO195:AO248" si="7">INDEX($A:$S,MATCH(AM195,$A:$A,0),MATCH($AO$1,$A$1:$S$1,0))</f>
        <v>509.5</v>
      </c>
      <c r="AP195" s="2">
        <f t="shared" ref="AP195:AP248" si="8">INDEX($A:$S,MATCH(AM195,$A:$A,0),MATCH(AP194,A194:S194,0))</f>
        <v>379</v>
      </c>
    </row>
    <row r="196" spans="1:42" x14ac:dyDescent="0.2">
      <c r="A196" s="4">
        <v>44798</v>
      </c>
      <c r="B196" s="15">
        <v>404.14999399999999</v>
      </c>
      <c r="C196" s="15">
        <v>408.29998799999998</v>
      </c>
      <c r="D196" s="15">
        <v>395.89999399999999</v>
      </c>
      <c r="E196" s="15">
        <v>397.14999399999999</v>
      </c>
      <c r="F196" s="15">
        <v>397.14999399999999</v>
      </c>
      <c r="G196" s="16">
        <v>11274377</v>
      </c>
      <c r="H196" s="15">
        <v>510.5</v>
      </c>
      <c r="I196" s="15">
        <v>513.70001200000002</v>
      </c>
      <c r="J196" s="15">
        <v>503.10000600000001</v>
      </c>
      <c r="K196" s="15">
        <v>504.54998799999998</v>
      </c>
      <c r="L196" s="15">
        <v>504.54998799999998</v>
      </c>
      <c r="M196" s="15">
        <v>549076</v>
      </c>
      <c r="N196" s="15">
        <v>404.89999399999999</v>
      </c>
      <c r="O196" s="15">
        <v>407.60000600000001</v>
      </c>
      <c r="P196" s="15">
        <v>396</v>
      </c>
      <c r="Q196" s="15">
        <v>407.60000600000001</v>
      </c>
      <c r="R196" s="15">
        <v>407.60000600000001</v>
      </c>
      <c r="S196" s="15">
        <v>874424</v>
      </c>
      <c r="AM196" s="22">
        <v>44798</v>
      </c>
      <c r="AN196" s="2">
        <f>INDEX($A:$G,MATCH($AM196,$A:$A,0),MATCH($AN$1,$A$1:$G$1,0))</f>
        <v>397.14999399999999</v>
      </c>
      <c r="AO196" s="2">
        <f t="shared" si="7"/>
        <v>504.54998799999998</v>
      </c>
      <c r="AP196" s="2">
        <f t="shared" si="8"/>
        <v>404.89999399999999</v>
      </c>
    </row>
    <row r="197" spans="1:42" x14ac:dyDescent="0.2">
      <c r="A197" s="4">
        <v>44799</v>
      </c>
      <c r="B197" s="15">
        <v>400</v>
      </c>
      <c r="C197" s="15">
        <v>406.70001200000002</v>
      </c>
      <c r="D197" s="15">
        <v>392.20001200000002</v>
      </c>
      <c r="E197" s="15">
        <v>402.85000600000001</v>
      </c>
      <c r="F197" s="15">
        <v>402.85000600000001</v>
      </c>
      <c r="G197" s="16">
        <v>13259855</v>
      </c>
      <c r="H197" s="15">
        <v>506</v>
      </c>
      <c r="I197" s="15">
        <v>515.95001200000002</v>
      </c>
      <c r="J197" s="15">
        <v>504.35000600000001</v>
      </c>
      <c r="K197" s="15">
        <v>510.64999399999999</v>
      </c>
      <c r="L197" s="15">
        <v>510.64999399999999</v>
      </c>
      <c r="M197" s="15">
        <v>381061</v>
      </c>
      <c r="N197" s="15">
        <v>421.89999399999999</v>
      </c>
      <c r="O197" s="15">
        <v>427.95001200000002</v>
      </c>
      <c r="P197" s="15">
        <v>397.5</v>
      </c>
      <c r="Q197" s="15">
        <v>427.70001200000002</v>
      </c>
      <c r="R197" s="15">
        <v>427.70001200000002</v>
      </c>
      <c r="S197" s="15">
        <v>4221514</v>
      </c>
      <c r="AM197" s="22">
        <v>44799</v>
      </c>
      <c r="AN197" s="2">
        <f>INDEX($A:$G,MATCH($AM197,$A:$A,0),MATCH($AN$1,$A$1:$G$1,0))</f>
        <v>402.85000600000001</v>
      </c>
      <c r="AO197" s="2">
        <f t="shared" si="7"/>
        <v>510.64999399999999</v>
      </c>
      <c r="AP197" s="2">
        <f t="shared" si="8"/>
        <v>421.89999399999999</v>
      </c>
    </row>
    <row r="198" spans="1:42" x14ac:dyDescent="0.2">
      <c r="A198" s="4">
        <v>44802</v>
      </c>
      <c r="B198" s="15">
        <v>397</v>
      </c>
      <c r="C198" s="15">
        <v>405.5</v>
      </c>
      <c r="D198" s="15">
        <v>395.10000600000001</v>
      </c>
      <c r="E198" s="15">
        <v>403.45001200000002</v>
      </c>
      <c r="F198" s="15">
        <v>403.45001200000002</v>
      </c>
      <c r="G198" s="16">
        <v>7557377</v>
      </c>
      <c r="H198" s="15">
        <v>504.60000600000001</v>
      </c>
      <c r="I198" s="15">
        <v>507.5</v>
      </c>
      <c r="J198" s="15">
        <v>490</v>
      </c>
      <c r="K198" s="15">
        <v>496.85000600000001</v>
      </c>
      <c r="L198" s="15">
        <v>496.85000600000001</v>
      </c>
      <c r="M198" s="15">
        <v>718199</v>
      </c>
      <c r="N198" s="15">
        <v>444.85000600000001</v>
      </c>
      <c r="O198" s="15">
        <v>449.04998799999998</v>
      </c>
      <c r="P198" s="15">
        <v>430</v>
      </c>
      <c r="Q198" s="15">
        <v>449.04998799999998</v>
      </c>
      <c r="R198" s="15">
        <v>449.04998799999998</v>
      </c>
      <c r="S198" s="15">
        <v>1128031</v>
      </c>
      <c r="AM198" s="22">
        <v>44802</v>
      </c>
      <c r="AN198" s="2">
        <f>INDEX($A:$G,MATCH($AM198,$A:$A,0),MATCH($AN$1,$A$1:$G$1,0))</f>
        <v>403.45001200000002</v>
      </c>
      <c r="AO198" s="2">
        <f t="shared" si="7"/>
        <v>496.85000600000001</v>
      </c>
      <c r="AP198" s="2">
        <f t="shared" si="8"/>
        <v>444.85000600000001</v>
      </c>
    </row>
    <row r="199" spans="1:42" x14ac:dyDescent="0.2">
      <c r="A199" s="4">
        <v>44803</v>
      </c>
      <c r="B199" s="15">
        <v>406.64999399999999</v>
      </c>
      <c r="C199" s="15">
        <v>412.85000600000001</v>
      </c>
      <c r="D199" s="15">
        <v>404.5</v>
      </c>
      <c r="E199" s="15">
        <v>411.25</v>
      </c>
      <c r="F199" s="15">
        <v>411.25</v>
      </c>
      <c r="G199" s="16">
        <v>7851221</v>
      </c>
      <c r="H199" s="15">
        <v>494.79998799999998</v>
      </c>
      <c r="I199" s="15">
        <v>506.60000600000001</v>
      </c>
      <c r="J199" s="15">
        <v>494.79998799999998</v>
      </c>
      <c r="K199" s="15">
        <v>505.35000600000001</v>
      </c>
      <c r="L199" s="15">
        <v>505.35000600000001</v>
      </c>
      <c r="M199" s="15">
        <v>374287</v>
      </c>
      <c r="N199" s="15">
        <v>468</v>
      </c>
      <c r="O199" s="15">
        <v>471.5</v>
      </c>
      <c r="P199" s="15">
        <v>467</v>
      </c>
      <c r="Q199" s="15">
        <v>471.5</v>
      </c>
      <c r="R199" s="15">
        <v>471.5</v>
      </c>
      <c r="S199" s="15">
        <v>453028</v>
      </c>
      <c r="AM199" s="22">
        <v>44803</v>
      </c>
      <c r="AN199" s="2">
        <f>INDEX($A:$G,MATCH($AM199,$A:$A,0),MATCH($AN$1,$A$1:$G$1,0))</f>
        <v>411.25</v>
      </c>
      <c r="AO199" s="2">
        <f t="shared" si="7"/>
        <v>505.35000600000001</v>
      </c>
      <c r="AP199" s="2">
        <f t="shared" si="8"/>
        <v>468</v>
      </c>
    </row>
    <row r="200" spans="1:42" x14ac:dyDescent="0.2">
      <c r="A200" s="4">
        <v>44805</v>
      </c>
      <c r="B200" s="15">
        <v>409.60000600000001</v>
      </c>
      <c r="C200" s="15">
        <v>413.79998799999998</v>
      </c>
      <c r="D200" s="15">
        <v>407.64999399999999</v>
      </c>
      <c r="E200" s="15">
        <v>409.79998799999998</v>
      </c>
      <c r="F200" s="15">
        <v>409.79998799999998</v>
      </c>
      <c r="G200" s="16">
        <v>10762759</v>
      </c>
      <c r="H200" s="15">
        <v>503</v>
      </c>
      <c r="I200" s="15">
        <v>509.5</v>
      </c>
      <c r="J200" s="15">
        <v>501.79998799999998</v>
      </c>
      <c r="K200" s="15">
        <v>507.25</v>
      </c>
      <c r="L200" s="15">
        <v>507.25</v>
      </c>
      <c r="M200" s="15">
        <v>394278</v>
      </c>
      <c r="N200" s="15">
        <v>491</v>
      </c>
      <c r="O200" s="15">
        <v>495.04998799999998</v>
      </c>
      <c r="P200" s="15">
        <v>486.25</v>
      </c>
      <c r="Q200" s="15">
        <v>495.04998799999998</v>
      </c>
      <c r="R200" s="15">
        <v>495.04998799999998</v>
      </c>
      <c r="S200" s="15">
        <v>1048450</v>
      </c>
      <c r="AM200" s="22">
        <v>44805</v>
      </c>
      <c r="AN200" s="2">
        <f>INDEX($A:$G,MATCH($AM200,$A:$A,0),MATCH($AN$1,$A$1:$G$1,0))</f>
        <v>409.79998799999998</v>
      </c>
      <c r="AO200" s="2">
        <f t="shared" si="7"/>
        <v>507.25</v>
      </c>
      <c r="AP200" s="2">
        <f t="shared" si="8"/>
        <v>491</v>
      </c>
    </row>
    <row r="201" spans="1:42" x14ac:dyDescent="0.2">
      <c r="A201" s="4">
        <v>44806</v>
      </c>
      <c r="B201" s="15">
        <v>411.45001200000002</v>
      </c>
      <c r="C201" s="15">
        <v>418.29998799999998</v>
      </c>
      <c r="D201" s="15">
        <v>405.54998799999998</v>
      </c>
      <c r="E201" s="15">
        <v>415.60000600000001</v>
      </c>
      <c r="F201" s="15">
        <v>415.60000600000001</v>
      </c>
      <c r="G201" s="16">
        <v>8068140</v>
      </c>
      <c r="H201" s="15">
        <v>506.25</v>
      </c>
      <c r="I201" s="15">
        <v>511</v>
      </c>
      <c r="J201" s="15">
        <v>502.45001200000002</v>
      </c>
      <c r="K201" s="15">
        <v>505.29998799999998</v>
      </c>
      <c r="L201" s="15">
        <v>505.29998799999998</v>
      </c>
      <c r="M201" s="15">
        <v>1031132</v>
      </c>
      <c r="N201" s="15">
        <v>519.79998799999998</v>
      </c>
      <c r="O201" s="15">
        <v>519.79998799999998</v>
      </c>
      <c r="P201" s="15">
        <v>519.79998799999998</v>
      </c>
      <c r="Q201" s="15">
        <v>519.79998799999998</v>
      </c>
      <c r="R201" s="15">
        <v>519.79998799999998</v>
      </c>
      <c r="S201" s="15">
        <v>98280</v>
      </c>
      <c r="AM201" s="22">
        <v>44806</v>
      </c>
      <c r="AN201" s="2">
        <f>INDEX($A:$G,MATCH($AM201,$A:$A,0),MATCH($AN$1,$A$1:$G$1,0))</f>
        <v>415.60000600000001</v>
      </c>
      <c r="AO201" s="2">
        <f t="shared" si="7"/>
        <v>505.29998799999998</v>
      </c>
      <c r="AP201" s="2">
        <f t="shared" si="8"/>
        <v>519.79998799999998</v>
      </c>
    </row>
    <row r="202" spans="1:42" x14ac:dyDescent="0.2">
      <c r="A202" s="4">
        <v>44809</v>
      </c>
      <c r="B202" s="15">
        <v>417.14999399999999</v>
      </c>
      <c r="C202" s="15">
        <v>419.64999399999999</v>
      </c>
      <c r="D202" s="15">
        <v>414.04998799999998</v>
      </c>
      <c r="E202" s="15">
        <v>417.95001200000002</v>
      </c>
      <c r="F202" s="15">
        <v>417.95001200000002</v>
      </c>
      <c r="G202" s="16">
        <v>6074232</v>
      </c>
      <c r="H202" s="15">
        <v>503.10000600000001</v>
      </c>
      <c r="I202" s="15">
        <v>528.65002400000003</v>
      </c>
      <c r="J202" s="15">
        <v>503.10000600000001</v>
      </c>
      <c r="K202" s="15">
        <v>523.65002400000003</v>
      </c>
      <c r="L202" s="15">
        <v>523.65002400000003</v>
      </c>
      <c r="M202" s="15">
        <v>1076201</v>
      </c>
      <c r="N202" s="15">
        <v>545.75</v>
      </c>
      <c r="O202" s="15">
        <v>545.75</v>
      </c>
      <c r="P202" s="15">
        <v>545.75</v>
      </c>
      <c r="Q202" s="15">
        <v>545.75</v>
      </c>
      <c r="R202" s="15">
        <v>545.75</v>
      </c>
      <c r="S202" s="15">
        <v>59191</v>
      </c>
      <c r="AM202" s="22">
        <v>44809</v>
      </c>
      <c r="AN202" s="2">
        <f>INDEX($A:$G,MATCH($AM202,$A:$A,0),MATCH($AN$1,$A$1:$G$1,0))</f>
        <v>417.95001200000002</v>
      </c>
      <c r="AO202" s="2">
        <f t="shared" si="7"/>
        <v>523.65002400000003</v>
      </c>
      <c r="AP202" s="2">
        <f t="shared" si="8"/>
        <v>545.75</v>
      </c>
    </row>
    <row r="203" spans="1:42" x14ac:dyDescent="0.2">
      <c r="A203" s="4">
        <v>44810</v>
      </c>
      <c r="B203" s="15">
        <v>419.39999399999999</v>
      </c>
      <c r="C203" s="15">
        <v>441</v>
      </c>
      <c r="D203" s="15">
        <v>417.5</v>
      </c>
      <c r="E203" s="15">
        <v>436.5</v>
      </c>
      <c r="F203" s="15">
        <v>436.5</v>
      </c>
      <c r="G203" s="16">
        <v>23184248</v>
      </c>
      <c r="H203" s="15">
        <v>528.95001200000002</v>
      </c>
      <c r="I203" s="15">
        <v>530</v>
      </c>
      <c r="J203" s="15">
        <v>516.04998799999998</v>
      </c>
      <c r="K203" s="15">
        <v>518.09997599999997</v>
      </c>
      <c r="L203" s="15">
        <v>518.09997599999997</v>
      </c>
      <c r="M203" s="15">
        <v>586224</v>
      </c>
      <c r="N203" s="15">
        <v>573</v>
      </c>
      <c r="O203" s="15">
        <v>573</v>
      </c>
      <c r="P203" s="15">
        <v>518.5</v>
      </c>
      <c r="Q203" s="15">
        <v>518.5</v>
      </c>
      <c r="R203" s="15">
        <v>518.5</v>
      </c>
      <c r="S203" s="15">
        <v>922818</v>
      </c>
      <c r="AM203" s="22">
        <v>44810</v>
      </c>
      <c r="AN203" s="2">
        <f>INDEX($A:$G,MATCH($AM203,$A:$A,0),MATCH($AN$1,$A$1:$G$1,0))</f>
        <v>436.5</v>
      </c>
      <c r="AO203" s="2">
        <f t="shared" si="7"/>
        <v>518.09997599999997</v>
      </c>
      <c r="AP203" s="2">
        <f t="shared" si="8"/>
        <v>573</v>
      </c>
    </row>
    <row r="204" spans="1:42" x14ac:dyDescent="0.2">
      <c r="A204" s="4">
        <v>44811</v>
      </c>
      <c r="B204" s="15">
        <v>440.04998799999998</v>
      </c>
      <c r="C204" s="15">
        <v>457.5</v>
      </c>
      <c r="D204" s="15">
        <v>436</v>
      </c>
      <c r="E204" s="15">
        <v>448.89999399999999</v>
      </c>
      <c r="F204" s="15">
        <v>448.89999399999999</v>
      </c>
      <c r="G204" s="16">
        <v>28272706</v>
      </c>
      <c r="H204" s="15">
        <v>517.90002400000003</v>
      </c>
      <c r="I204" s="15">
        <v>519.90002400000003</v>
      </c>
      <c r="J204" s="15">
        <v>510.5</v>
      </c>
      <c r="K204" s="15">
        <v>514.40002400000003</v>
      </c>
      <c r="L204" s="15">
        <v>514.40002400000003</v>
      </c>
      <c r="M204" s="15">
        <v>636241</v>
      </c>
      <c r="N204" s="15">
        <v>492.60000600000001</v>
      </c>
      <c r="O204" s="15">
        <v>492.60000600000001</v>
      </c>
      <c r="P204" s="15">
        <v>492.60000600000001</v>
      </c>
      <c r="Q204" s="15">
        <v>492.60000600000001</v>
      </c>
      <c r="R204" s="15">
        <v>492.60000600000001</v>
      </c>
      <c r="S204" s="15">
        <v>33915</v>
      </c>
      <c r="AM204" s="22">
        <v>44811</v>
      </c>
      <c r="AN204" s="2">
        <f>INDEX($A:$G,MATCH($AM204,$A:$A,0),MATCH($AN$1,$A$1:$G$1,0))</f>
        <v>448.89999399999999</v>
      </c>
      <c r="AO204" s="2">
        <f t="shared" si="7"/>
        <v>514.40002400000003</v>
      </c>
      <c r="AP204" s="2">
        <f t="shared" si="8"/>
        <v>492.60000600000001</v>
      </c>
    </row>
    <row r="205" spans="1:42" x14ac:dyDescent="0.2">
      <c r="A205" s="4">
        <v>44812</v>
      </c>
      <c r="B205" s="15">
        <v>453.95001200000002</v>
      </c>
      <c r="C205" s="15">
        <v>464</v>
      </c>
      <c r="D205" s="15">
        <v>446.25</v>
      </c>
      <c r="E205" s="15">
        <v>461.89999399999999</v>
      </c>
      <c r="F205" s="15">
        <v>461.89999399999999</v>
      </c>
      <c r="G205" s="16">
        <v>14949706</v>
      </c>
      <c r="H205" s="15">
        <v>516</v>
      </c>
      <c r="I205" s="15">
        <v>521</v>
      </c>
      <c r="J205" s="15">
        <v>514.84997599999997</v>
      </c>
      <c r="K205" s="15">
        <v>520.20001200000002</v>
      </c>
      <c r="L205" s="15">
        <v>520.20001200000002</v>
      </c>
      <c r="M205" s="15">
        <v>359455</v>
      </c>
      <c r="N205" s="15">
        <v>468</v>
      </c>
      <c r="O205" s="15">
        <v>468</v>
      </c>
      <c r="P205" s="15">
        <v>468</v>
      </c>
      <c r="Q205" s="15">
        <v>468</v>
      </c>
      <c r="R205" s="15">
        <v>468</v>
      </c>
      <c r="S205" s="15">
        <v>57144</v>
      </c>
      <c r="AM205" s="22">
        <v>44812</v>
      </c>
      <c r="AN205" s="2">
        <f>INDEX($A:$G,MATCH($AM205,$A:$A,0),MATCH($AN$1,$A$1:$G$1,0))</f>
        <v>461.89999399999999</v>
      </c>
      <c r="AO205" s="2">
        <f t="shared" si="7"/>
        <v>520.20001200000002</v>
      </c>
      <c r="AP205" s="2">
        <f t="shared" si="8"/>
        <v>468</v>
      </c>
    </row>
    <row r="206" spans="1:42" x14ac:dyDescent="0.2">
      <c r="A206" s="4">
        <v>44813</v>
      </c>
      <c r="B206" s="15">
        <v>465.29998799999998</v>
      </c>
      <c r="C206" s="15">
        <v>484.70001200000002</v>
      </c>
      <c r="D206" s="15">
        <v>451.85000600000001</v>
      </c>
      <c r="E206" s="15">
        <v>454.70001200000002</v>
      </c>
      <c r="F206" s="15">
        <v>454.70001200000002</v>
      </c>
      <c r="G206" s="16">
        <v>29429693</v>
      </c>
      <c r="H206" s="15">
        <v>523.54998799999998</v>
      </c>
      <c r="I206" s="15">
        <v>527.29998799999998</v>
      </c>
      <c r="J206" s="15">
        <v>487.75</v>
      </c>
      <c r="K206" s="15">
        <v>493.95001200000002</v>
      </c>
      <c r="L206" s="15">
        <v>493.95001200000002</v>
      </c>
      <c r="M206" s="15">
        <v>1584720</v>
      </c>
      <c r="N206" s="15">
        <v>444.60000600000001</v>
      </c>
      <c r="O206" s="15">
        <v>444.60000600000001</v>
      </c>
      <c r="P206" s="15">
        <v>444.60000600000001</v>
      </c>
      <c r="Q206" s="15">
        <v>444.60000600000001</v>
      </c>
      <c r="R206" s="15">
        <v>444.60000600000001</v>
      </c>
      <c r="S206" s="15">
        <v>65468</v>
      </c>
      <c r="AM206" s="22">
        <v>44813</v>
      </c>
      <c r="AN206" s="2">
        <f>INDEX($A:$G,MATCH($AM206,$A:$A,0),MATCH($AN$1,$A$1:$G$1,0))</f>
        <v>454.70001200000002</v>
      </c>
      <c r="AO206" s="2">
        <f t="shared" si="7"/>
        <v>493.95001200000002</v>
      </c>
      <c r="AP206" s="2">
        <f t="shared" si="8"/>
        <v>444.60000600000001</v>
      </c>
    </row>
    <row r="207" spans="1:42" x14ac:dyDescent="0.2">
      <c r="A207" s="4">
        <v>44816</v>
      </c>
      <c r="B207" s="15">
        <v>454.60000600000001</v>
      </c>
      <c r="C207" s="15">
        <v>479.5</v>
      </c>
      <c r="D207" s="15">
        <v>440.60000600000001</v>
      </c>
      <c r="E207" s="15">
        <v>475.64999399999999</v>
      </c>
      <c r="F207" s="15">
        <v>475.64999399999999</v>
      </c>
      <c r="G207" s="16">
        <v>27759936</v>
      </c>
      <c r="H207" s="15">
        <v>517</v>
      </c>
      <c r="I207" s="15">
        <v>521.34997599999997</v>
      </c>
      <c r="J207" s="15">
        <v>510.5</v>
      </c>
      <c r="K207" s="15">
        <v>514.20001200000002</v>
      </c>
      <c r="L207" s="15">
        <v>514.20001200000002</v>
      </c>
      <c r="M207" s="15">
        <v>1420462</v>
      </c>
      <c r="N207" s="15">
        <v>422.39999399999999</v>
      </c>
      <c r="O207" s="15">
        <v>422.39999399999999</v>
      </c>
      <c r="P207" s="15">
        <v>422.39999399999999</v>
      </c>
      <c r="Q207" s="15">
        <v>422.39999399999999</v>
      </c>
      <c r="R207" s="15">
        <v>422.39999399999999</v>
      </c>
      <c r="S207" s="15">
        <v>38416</v>
      </c>
      <c r="AM207" s="22">
        <v>44816</v>
      </c>
      <c r="AN207" s="2">
        <f>INDEX($A:$G,MATCH($AM207,$A:$A,0),MATCH($AN$1,$A$1:$G$1,0))</f>
        <v>475.64999399999999</v>
      </c>
      <c r="AO207" s="2">
        <f t="shared" si="7"/>
        <v>514.20001200000002</v>
      </c>
      <c r="AP207" s="2">
        <f t="shared" si="8"/>
        <v>422.39999399999999</v>
      </c>
    </row>
    <row r="208" spans="1:42" x14ac:dyDescent="0.2">
      <c r="A208" s="4">
        <v>44817</v>
      </c>
      <c r="B208" s="15">
        <v>483.25</v>
      </c>
      <c r="C208" s="15">
        <v>488.64999399999999</v>
      </c>
      <c r="D208" s="15">
        <v>476.25</v>
      </c>
      <c r="E208" s="15">
        <v>486.5</v>
      </c>
      <c r="F208" s="15">
        <v>486.5</v>
      </c>
      <c r="G208" s="16">
        <v>17846212</v>
      </c>
      <c r="H208" s="15">
        <v>514.09997599999997</v>
      </c>
      <c r="I208" s="15">
        <v>524.5</v>
      </c>
      <c r="J208" s="15">
        <v>511</v>
      </c>
      <c r="K208" s="15">
        <v>516.29998799999998</v>
      </c>
      <c r="L208" s="15">
        <v>516.29998799999998</v>
      </c>
      <c r="M208" s="15">
        <v>660514</v>
      </c>
      <c r="N208" s="15">
        <v>402</v>
      </c>
      <c r="O208" s="15">
        <v>443.5</v>
      </c>
      <c r="P208" s="15">
        <v>402</v>
      </c>
      <c r="Q208" s="15">
        <v>443.5</v>
      </c>
      <c r="R208" s="15">
        <v>443.5</v>
      </c>
      <c r="S208" s="15">
        <v>663872</v>
      </c>
      <c r="AM208" s="22">
        <v>44817</v>
      </c>
      <c r="AN208" s="2">
        <f>INDEX($A:$G,MATCH($AM208,$A:$A,0),MATCH($AN$1,$A$1:$G$1,0))</f>
        <v>486.5</v>
      </c>
      <c r="AO208" s="2">
        <f t="shared" si="7"/>
        <v>516.29998799999998</v>
      </c>
      <c r="AP208" s="2">
        <f t="shared" si="8"/>
        <v>402</v>
      </c>
    </row>
    <row r="209" spans="1:42" x14ac:dyDescent="0.2">
      <c r="A209" s="4">
        <v>44818</v>
      </c>
      <c r="B209" s="15">
        <v>482</v>
      </c>
      <c r="C209" s="15">
        <v>533.70001200000002</v>
      </c>
      <c r="D209" s="15">
        <v>482</v>
      </c>
      <c r="E209" s="15">
        <v>524.59997599999997</v>
      </c>
      <c r="F209" s="15">
        <v>524.59997599999997</v>
      </c>
      <c r="G209" s="16">
        <v>57236617</v>
      </c>
      <c r="H209" s="15">
        <v>515</v>
      </c>
      <c r="I209" s="15">
        <v>550</v>
      </c>
      <c r="J209" s="15">
        <v>515</v>
      </c>
      <c r="K209" s="15">
        <v>536.84997599999997</v>
      </c>
      <c r="L209" s="15">
        <v>536.84997599999997</v>
      </c>
      <c r="M209" s="15">
        <v>2992194</v>
      </c>
      <c r="N209" s="15">
        <v>432.89999399999999</v>
      </c>
      <c r="O209" s="15">
        <v>465.64999399999999</v>
      </c>
      <c r="P209" s="15">
        <v>431</v>
      </c>
      <c r="Q209" s="15">
        <v>465.64999399999999</v>
      </c>
      <c r="R209" s="15">
        <v>465.64999399999999</v>
      </c>
      <c r="S209" s="15">
        <v>521382</v>
      </c>
      <c r="AM209" s="22">
        <v>44818</v>
      </c>
      <c r="AN209" s="2">
        <f>INDEX($A:$G,MATCH($AM209,$A:$A,0),MATCH($AN$1,$A$1:$G$1,0))</f>
        <v>524.59997599999997</v>
      </c>
      <c r="AO209" s="2">
        <f t="shared" si="7"/>
        <v>536.84997599999997</v>
      </c>
      <c r="AP209" s="2">
        <f t="shared" si="8"/>
        <v>432.89999399999999</v>
      </c>
    </row>
    <row r="210" spans="1:42" x14ac:dyDescent="0.2">
      <c r="A210" s="4">
        <v>44819</v>
      </c>
      <c r="B210" s="15">
        <v>529</v>
      </c>
      <c r="C210" s="15">
        <v>544.65002400000003</v>
      </c>
      <c r="D210" s="15">
        <v>509.39999399999999</v>
      </c>
      <c r="E210" s="15">
        <v>538.75</v>
      </c>
      <c r="F210" s="15">
        <v>538.75</v>
      </c>
      <c r="G210" s="16">
        <v>37879876</v>
      </c>
      <c r="H210" s="15">
        <v>536.84997599999997</v>
      </c>
      <c r="I210" s="15">
        <v>537.70001200000002</v>
      </c>
      <c r="J210" s="15">
        <v>518.54998799999998</v>
      </c>
      <c r="K210" s="15">
        <v>522.40002400000003</v>
      </c>
      <c r="L210" s="15">
        <v>522.40002400000003</v>
      </c>
      <c r="M210" s="15">
        <v>808084</v>
      </c>
      <c r="N210" s="15">
        <v>478</v>
      </c>
      <c r="O210" s="15">
        <v>488.89999399999999</v>
      </c>
      <c r="P210" s="15">
        <v>450</v>
      </c>
      <c r="Q210" s="15">
        <v>488.89999399999999</v>
      </c>
      <c r="R210" s="15">
        <v>488.89999399999999</v>
      </c>
      <c r="S210" s="15">
        <v>662198</v>
      </c>
      <c r="AM210" s="22">
        <v>44819</v>
      </c>
      <c r="AN210" s="2">
        <f>INDEX($A:$G,MATCH($AM210,$A:$A,0),MATCH($AN$1,$A$1:$G$1,0))</f>
        <v>538.75</v>
      </c>
      <c r="AO210" s="2">
        <f t="shared" si="7"/>
        <v>522.40002400000003</v>
      </c>
      <c r="AP210" s="2">
        <f t="shared" si="8"/>
        <v>478</v>
      </c>
    </row>
    <row r="211" spans="1:42" x14ac:dyDescent="0.2">
      <c r="A211" s="4">
        <v>44820</v>
      </c>
      <c r="B211" s="15">
        <v>530.95001200000002</v>
      </c>
      <c r="C211" s="15">
        <v>550</v>
      </c>
      <c r="D211" s="15">
        <v>511.04998799999998</v>
      </c>
      <c r="E211" s="15">
        <v>516.70001200000002</v>
      </c>
      <c r="F211" s="15">
        <v>516.70001200000002</v>
      </c>
      <c r="G211" s="16">
        <v>42869715</v>
      </c>
      <c r="H211" s="15">
        <v>518.90002400000003</v>
      </c>
      <c r="I211" s="15">
        <v>519</v>
      </c>
      <c r="J211" s="15">
        <v>491.29998799999998</v>
      </c>
      <c r="K211" s="15">
        <v>495.14999399999999</v>
      </c>
      <c r="L211" s="15">
        <v>495.14999399999999</v>
      </c>
      <c r="M211" s="15">
        <v>2229843</v>
      </c>
      <c r="N211" s="15">
        <v>497.60000600000001</v>
      </c>
      <c r="O211" s="15">
        <v>497.70001200000002</v>
      </c>
      <c r="P211" s="15">
        <v>464.5</v>
      </c>
      <c r="Q211" s="15">
        <v>465.5</v>
      </c>
      <c r="R211" s="15">
        <v>465.5</v>
      </c>
      <c r="S211" s="15">
        <v>357045</v>
      </c>
      <c r="AM211" s="22">
        <v>44820</v>
      </c>
      <c r="AN211" s="2">
        <f>INDEX($A:$G,MATCH($AM211,$A:$A,0),MATCH($AN$1,$A$1:$G$1,0))</f>
        <v>516.70001200000002</v>
      </c>
      <c r="AO211" s="2">
        <f t="shared" si="7"/>
        <v>495.14999399999999</v>
      </c>
      <c r="AP211" s="2">
        <f t="shared" si="8"/>
        <v>497.60000600000001</v>
      </c>
    </row>
    <row r="212" spans="1:42" x14ac:dyDescent="0.2">
      <c r="A212" s="4">
        <v>44823</v>
      </c>
      <c r="B212" s="15">
        <v>517</v>
      </c>
      <c r="C212" s="15">
        <v>572.95001200000002</v>
      </c>
      <c r="D212" s="15">
        <v>514</v>
      </c>
      <c r="E212" s="15">
        <v>564.90002400000003</v>
      </c>
      <c r="F212" s="15">
        <v>564.90002400000003</v>
      </c>
      <c r="G212" s="16">
        <v>75771183</v>
      </c>
      <c r="H212" s="15">
        <v>496</v>
      </c>
      <c r="I212" s="15">
        <v>503.70001200000002</v>
      </c>
      <c r="J212" s="15">
        <v>488.85000600000001</v>
      </c>
      <c r="K212" s="15">
        <v>495.39999399999999</v>
      </c>
      <c r="L212" s="15">
        <v>495.39999399999999</v>
      </c>
      <c r="M212" s="15">
        <v>327122</v>
      </c>
      <c r="N212" s="15">
        <v>448.10000600000001</v>
      </c>
      <c r="O212" s="15">
        <v>457</v>
      </c>
      <c r="P212" s="15">
        <v>442.25</v>
      </c>
      <c r="Q212" s="15">
        <v>442.25</v>
      </c>
      <c r="R212" s="15">
        <v>442.25</v>
      </c>
      <c r="S212" s="15">
        <v>237952</v>
      </c>
      <c r="AM212" s="22">
        <v>44823</v>
      </c>
      <c r="AN212" s="2">
        <f>INDEX($A:$G,MATCH($AM212,$A:$A,0),MATCH($AN$1,$A$1:$G$1,0))</f>
        <v>564.90002400000003</v>
      </c>
      <c r="AO212" s="2">
        <f t="shared" si="7"/>
        <v>495.39999399999999</v>
      </c>
      <c r="AP212" s="2">
        <f t="shared" si="8"/>
        <v>448.10000600000001</v>
      </c>
    </row>
    <row r="213" spans="1:42" x14ac:dyDescent="0.2">
      <c r="A213" s="4">
        <v>44824</v>
      </c>
      <c r="B213" s="15">
        <v>579</v>
      </c>
      <c r="C213" s="15">
        <v>585.70001200000002</v>
      </c>
      <c r="D213" s="15">
        <v>567.5</v>
      </c>
      <c r="E213" s="15">
        <v>574.34997599999997</v>
      </c>
      <c r="F213" s="15">
        <v>574.34997599999997</v>
      </c>
      <c r="G213" s="16">
        <v>43803577</v>
      </c>
      <c r="H213" s="15">
        <v>498</v>
      </c>
      <c r="I213" s="15">
        <v>504</v>
      </c>
      <c r="J213" s="15">
        <v>485</v>
      </c>
      <c r="K213" s="15">
        <v>490.5</v>
      </c>
      <c r="L213" s="15">
        <v>490.5</v>
      </c>
      <c r="M213" s="15">
        <v>606361</v>
      </c>
      <c r="N213" s="15">
        <v>436.5</v>
      </c>
      <c r="O213" s="15">
        <v>459.29998799999998</v>
      </c>
      <c r="P213" s="15">
        <v>420.14999399999999</v>
      </c>
      <c r="Q213" s="15">
        <v>438.5</v>
      </c>
      <c r="R213" s="15">
        <v>438.5</v>
      </c>
      <c r="S213" s="15">
        <v>308466</v>
      </c>
      <c r="AM213" s="22">
        <v>44824</v>
      </c>
      <c r="AN213" s="2">
        <f>INDEX($A:$G,MATCH($AM213,$A:$A,0),MATCH($AN$1,$A$1:$G$1,0))</f>
        <v>574.34997599999997</v>
      </c>
      <c r="AO213" s="2">
        <f t="shared" si="7"/>
        <v>490.5</v>
      </c>
      <c r="AP213" s="2">
        <f t="shared" si="8"/>
        <v>436.5</v>
      </c>
    </row>
    <row r="214" spans="1:42" x14ac:dyDescent="0.2">
      <c r="A214" s="4">
        <v>44825</v>
      </c>
      <c r="B214" s="15">
        <v>572</v>
      </c>
      <c r="C214" s="15">
        <v>575.79998799999998</v>
      </c>
      <c r="D214" s="15">
        <v>532.79998799999998</v>
      </c>
      <c r="E214" s="15">
        <v>541.34997599999997</v>
      </c>
      <c r="F214" s="15">
        <v>541.34997599999997</v>
      </c>
      <c r="G214" s="16">
        <v>48990918</v>
      </c>
      <c r="H214" s="15">
        <v>494.5</v>
      </c>
      <c r="I214" s="15">
        <v>499.45001200000002</v>
      </c>
      <c r="J214" s="15">
        <v>475.95001200000002</v>
      </c>
      <c r="K214" s="15">
        <v>490.54998799999998</v>
      </c>
      <c r="L214" s="15">
        <v>490.54998799999998</v>
      </c>
      <c r="M214" s="15">
        <v>670384</v>
      </c>
      <c r="N214" s="15">
        <v>426.14999399999999</v>
      </c>
      <c r="O214" s="15">
        <v>435.95001200000002</v>
      </c>
      <c r="P214" s="15">
        <v>417</v>
      </c>
      <c r="Q214" s="15">
        <v>421.20001200000002</v>
      </c>
      <c r="R214" s="15">
        <v>421.20001200000002</v>
      </c>
      <c r="S214" s="15">
        <v>156867</v>
      </c>
      <c r="AM214" s="22">
        <v>44825</v>
      </c>
      <c r="AN214" s="2">
        <f>INDEX($A:$G,MATCH($AM214,$A:$A,0),MATCH($AN$1,$A$1:$G$1,0))</f>
        <v>541.34997599999997</v>
      </c>
      <c r="AO214" s="2">
        <f t="shared" si="7"/>
        <v>490.54998799999998</v>
      </c>
      <c r="AP214" s="2">
        <f t="shared" si="8"/>
        <v>426.14999399999999</v>
      </c>
    </row>
    <row r="215" spans="1:42" x14ac:dyDescent="0.2">
      <c r="A215" s="4">
        <v>44826</v>
      </c>
      <c r="B215" s="15">
        <v>524.5</v>
      </c>
      <c r="C215" s="15">
        <v>548.79998799999998</v>
      </c>
      <c r="D215" s="15">
        <v>516.09997599999997</v>
      </c>
      <c r="E215" s="15">
        <v>534.04998799999998</v>
      </c>
      <c r="F215" s="15">
        <v>534.04998799999998</v>
      </c>
      <c r="G215" s="16">
        <v>24714675</v>
      </c>
      <c r="H215" s="15">
        <v>488.20001200000002</v>
      </c>
      <c r="I215" s="15">
        <v>509.45001200000002</v>
      </c>
      <c r="J215" s="15">
        <v>486.14999399999999</v>
      </c>
      <c r="K215" s="15">
        <v>506.60000600000001</v>
      </c>
      <c r="L215" s="15">
        <v>506.60000600000001</v>
      </c>
      <c r="M215" s="15">
        <v>302699</v>
      </c>
      <c r="N215" s="15">
        <v>419</v>
      </c>
      <c r="O215" s="15">
        <v>422</v>
      </c>
      <c r="P215" s="15">
        <v>402.54998799999998</v>
      </c>
      <c r="Q215" s="15">
        <v>408.45001200000002</v>
      </c>
      <c r="R215" s="15">
        <v>408.45001200000002</v>
      </c>
      <c r="S215" s="15">
        <v>120446</v>
      </c>
      <c r="AM215" s="22">
        <v>44826</v>
      </c>
      <c r="AN215" s="2">
        <f>INDEX($A:$G,MATCH($AM215,$A:$A,0),MATCH($AN$1,$A$1:$G$1,0))</f>
        <v>534.04998799999998</v>
      </c>
      <c r="AO215" s="2">
        <f t="shared" si="7"/>
        <v>506.60000600000001</v>
      </c>
      <c r="AP215" s="2">
        <f t="shared" si="8"/>
        <v>419</v>
      </c>
    </row>
    <row r="216" spans="1:42" x14ac:dyDescent="0.2">
      <c r="A216" s="4">
        <v>44827</v>
      </c>
      <c r="B216" s="15">
        <v>535</v>
      </c>
      <c r="C216" s="15">
        <v>555</v>
      </c>
      <c r="D216" s="15">
        <v>535</v>
      </c>
      <c r="E216" s="15">
        <v>539.34997599999997</v>
      </c>
      <c r="F216" s="15">
        <v>539.34997599999997</v>
      </c>
      <c r="G216" s="16">
        <v>17014661</v>
      </c>
      <c r="H216" s="15">
        <v>507.5</v>
      </c>
      <c r="I216" s="15">
        <v>510.25</v>
      </c>
      <c r="J216" s="15">
        <v>492</v>
      </c>
      <c r="K216" s="15">
        <v>495.39999399999999</v>
      </c>
      <c r="L216" s="15">
        <v>495.39999399999999</v>
      </c>
      <c r="M216" s="15">
        <v>183588</v>
      </c>
      <c r="N216" s="15">
        <v>407.60000600000001</v>
      </c>
      <c r="O216" s="15">
        <v>407.60000600000001</v>
      </c>
      <c r="P216" s="15">
        <v>388.04998799999998</v>
      </c>
      <c r="Q216" s="15">
        <v>388.04998799999998</v>
      </c>
      <c r="R216" s="15">
        <v>388.04998799999998</v>
      </c>
      <c r="S216" s="15">
        <v>187514</v>
      </c>
      <c r="AM216" s="22">
        <v>44827</v>
      </c>
      <c r="AN216" s="2">
        <f>INDEX($A:$G,MATCH($AM216,$A:$A,0),MATCH($AN$1,$A$1:$G$1,0))</f>
        <v>539.34997599999997</v>
      </c>
      <c r="AO216" s="2">
        <f t="shared" si="7"/>
        <v>495.39999399999999</v>
      </c>
      <c r="AP216" s="2">
        <f t="shared" si="8"/>
        <v>407.60000600000001</v>
      </c>
    </row>
    <row r="217" spans="1:42" x14ac:dyDescent="0.2">
      <c r="A217" s="4">
        <v>44830</v>
      </c>
      <c r="B217" s="15">
        <v>537</v>
      </c>
      <c r="C217" s="15">
        <v>544</v>
      </c>
      <c r="D217" s="15">
        <v>499.10000600000001</v>
      </c>
      <c r="E217" s="15">
        <v>511.20001200000002</v>
      </c>
      <c r="F217" s="15">
        <v>511.20001200000002</v>
      </c>
      <c r="G217" s="16">
        <v>17756139</v>
      </c>
      <c r="H217" s="15">
        <v>495.39999399999999</v>
      </c>
      <c r="I217" s="15">
        <v>495.39999399999999</v>
      </c>
      <c r="J217" s="15">
        <v>477.20001200000002</v>
      </c>
      <c r="K217" s="15">
        <v>488.39999399999999</v>
      </c>
      <c r="L217" s="15">
        <v>488.39999399999999</v>
      </c>
      <c r="M217" s="15">
        <v>375516</v>
      </c>
      <c r="N217" s="15">
        <v>370.25</v>
      </c>
      <c r="O217" s="15">
        <v>377.95001200000002</v>
      </c>
      <c r="P217" s="15">
        <v>368.64999399999999</v>
      </c>
      <c r="Q217" s="15">
        <v>368.64999399999999</v>
      </c>
      <c r="R217" s="15">
        <v>368.64999399999999</v>
      </c>
      <c r="S217" s="15">
        <v>58150</v>
      </c>
      <c r="AM217" s="22">
        <v>44830</v>
      </c>
      <c r="AN217" s="2">
        <f>INDEX($A:$G,MATCH($AM217,$A:$A,0),MATCH($AN$1,$A$1:$G$1,0))</f>
        <v>511.20001200000002</v>
      </c>
      <c r="AO217" s="2">
        <f t="shared" si="7"/>
        <v>488.39999399999999</v>
      </c>
      <c r="AP217" s="2">
        <f t="shared" si="8"/>
        <v>370.25</v>
      </c>
    </row>
    <row r="218" spans="1:42" x14ac:dyDescent="0.2">
      <c r="A218" s="4">
        <v>44831</v>
      </c>
      <c r="B218" s="15">
        <v>507.95001200000002</v>
      </c>
      <c r="C218" s="15">
        <v>524</v>
      </c>
      <c r="D218" s="15">
        <v>474</v>
      </c>
      <c r="E218" s="15">
        <v>504.35000600000001</v>
      </c>
      <c r="F218" s="15">
        <v>504.35000600000001</v>
      </c>
      <c r="G218" s="16">
        <v>29131156</v>
      </c>
      <c r="H218" s="15">
        <v>488.45001200000002</v>
      </c>
      <c r="I218" s="15">
        <v>496.95001200000002</v>
      </c>
      <c r="J218" s="15">
        <v>484</v>
      </c>
      <c r="K218" s="15">
        <v>486.45001200000002</v>
      </c>
      <c r="L218" s="15">
        <v>486.45001200000002</v>
      </c>
      <c r="M218" s="15">
        <v>314443</v>
      </c>
      <c r="N218" s="15">
        <v>356</v>
      </c>
      <c r="O218" s="15">
        <v>364</v>
      </c>
      <c r="P218" s="15">
        <v>350.25</v>
      </c>
      <c r="Q218" s="15">
        <v>350.25</v>
      </c>
      <c r="R218" s="15">
        <v>350.25</v>
      </c>
      <c r="S218" s="15">
        <v>152804</v>
      </c>
      <c r="AM218" s="22">
        <v>44831</v>
      </c>
      <c r="AN218" s="2">
        <f>INDEX($A:$G,MATCH($AM218,$A:$A,0),MATCH($AN$1,$A$1:$G$1,0))</f>
        <v>504.35000600000001</v>
      </c>
      <c r="AO218" s="2">
        <f t="shared" si="7"/>
        <v>486.45001200000002</v>
      </c>
      <c r="AP218" s="2">
        <f t="shared" si="8"/>
        <v>356</v>
      </c>
    </row>
    <row r="219" spans="1:42" x14ac:dyDescent="0.2">
      <c r="A219" s="4">
        <v>44832</v>
      </c>
      <c r="B219" s="15">
        <v>495</v>
      </c>
      <c r="C219" s="15">
        <v>514.34997599999997</v>
      </c>
      <c r="D219" s="15">
        <v>491.04998799999998</v>
      </c>
      <c r="E219" s="15">
        <v>500.04998799999998</v>
      </c>
      <c r="F219" s="15">
        <v>500.04998799999998</v>
      </c>
      <c r="G219" s="16">
        <v>12029150</v>
      </c>
      <c r="H219" s="15">
        <v>484.79998799999998</v>
      </c>
      <c r="I219" s="15">
        <v>499.25</v>
      </c>
      <c r="J219" s="15">
        <v>482.75</v>
      </c>
      <c r="K219" s="15">
        <v>496.39999399999999</v>
      </c>
      <c r="L219" s="15">
        <v>496.39999399999999</v>
      </c>
      <c r="M219" s="15">
        <v>301052</v>
      </c>
      <c r="N219" s="15">
        <v>332.85000600000001</v>
      </c>
      <c r="O219" s="15">
        <v>367.75</v>
      </c>
      <c r="P219" s="15">
        <v>332.75</v>
      </c>
      <c r="Q219" s="15">
        <v>367.75</v>
      </c>
      <c r="R219" s="15">
        <v>367.75</v>
      </c>
      <c r="S219" s="15">
        <v>110616</v>
      </c>
      <c r="AM219" s="22">
        <v>44832</v>
      </c>
      <c r="AN219" s="2">
        <f>INDEX($A:$G,MATCH($AM219,$A:$A,0),MATCH($AN$1,$A$1:$G$1,0))</f>
        <v>500.04998799999998</v>
      </c>
      <c r="AO219" s="2">
        <f t="shared" si="7"/>
        <v>496.39999399999999</v>
      </c>
      <c r="AP219" s="2">
        <f t="shared" si="8"/>
        <v>332.85000600000001</v>
      </c>
    </row>
    <row r="220" spans="1:42" x14ac:dyDescent="0.2">
      <c r="A220" s="4">
        <v>44833</v>
      </c>
      <c r="B220" s="15">
        <v>509.60000600000001</v>
      </c>
      <c r="C220" s="15">
        <v>519</v>
      </c>
      <c r="D220" s="15">
        <v>495.20001200000002</v>
      </c>
      <c r="E220" s="15">
        <v>506.35000600000001</v>
      </c>
      <c r="F220" s="15">
        <v>506.35000600000001</v>
      </c>
      <c r="G220" s="16">
        <v>11297808</v>
      </c>
      <c r="H220" s="15">
        <v>496.39999399999999</v>
      </c>
      <c r="I220" s="15">
        <v>520.04998799999998</v>
      </c>
      <c r="J220" s="15">
        <v>496.39999399999999</v>
      </c>
      <c r="K220" s="15">
        <v>501.04998799999998</v>
      </c>
      <c r="L220" s="15">
        <v>501.04998799999998</v>
      </c>
      <c r="M220" s="15">
        <v>757301</v>
      </c>
      <c r="N220" s="15">
        <v>377.95001200000002</v>
      </c>
      <c r="O220" s="15">
        <v>386.10000600000001</v>
      </c>
      <c r="P220" s="15">
        <v>370</v>
      </c>
      <c r="Q220" s="15">
        <v>386.10000600000001</v>
      </c>
      <c r="R220" s="15">
        <v>386.10000600000001</v>
      </c>
      <c r="S220" s="15">
        <v>143856</v>
      </c>
      <c r="AM220" s="22">
        <v>44833</v>
      </c>
      <c r="AN220" s="2">
        <f>INDEX($A:$G,MATCH($AM220,$A:$A,0),MATCH($AN$1,$A$1:$G$1,0))</f>
        <v>506.35000600000001</v>
      </c>
      <c r="AO220" s="2">
        <f t="shared" si="7"/>
        <v>501.04998799999998</v>
      </c>
      <c r="AP220" s="2">
        <f t="shared" si="8"/>
        <v>377.95001200000002</v>
      </c>
    </row>
    <row r="221" spans="1:42" x14ac:dyDescent="0.2">
      <c r="A221" s="4">
        <v>44834</v>
      </c>
      <c r="B221" s="15">
        <v>507</v>
      </c>
      <c r="C221" s="15">
        <v>523.15002400000003</v>
      </c>
      <c r="D221" s="15">
        <v>501</v>
      </c>
      <c r="E221" s="15">
        <v>515.59997599999997</v>
      </c>
      <c r="F221" s="15">
        <v>515.59997599999997</v>
      </c>
      <c r="G221" s="16">
        <v>11027478</v>
      </c>
      <c r="H221" s="15">
        <v>514</v>
      </c>
      <c r="I221" s="15">
        <v>514</v>
      </c>
      <c r="J221" s="15">
        <v>498</v>
      </c>
      <c r="K221" s="15">
        <v>511.25</v>
      </c>
      <c r="L221" s="15">
        <v>511.25</v>
      </c>
      <c r="M221" s="15">
        <v>682954</v>
      </c>
      <c r="N221" s="15">
        <v>386.89999399999999</v>
      </c>
      <c r="O221" s="15">
        <v>397</v>
      </c>
      <c r="P221" s="15">
        <v>367.04998799999998</v>
      </c>
      <c r="Q221" s="15">
        <v>373.04998799999998</v>
      </c>
      <c r="R221" s="15">
        <v>373.04998799999998</v>
      </c>
      <c r="S221" s="15">
        <v>79208</v>
      </c>
      <c r="AM221" s="22">
        <v>44834</v>
      </c>
      <c r="AN221" s="2">
        <f>INDEX($A:$G,MATCH($AM221,$A:$A,0),MATCH($AN$1,$A$1:$G$1,0))</f>
        <v>515.59997599999997</v>
      </c>
      <c r="AO221" s="2">
        <f t="shared" si="7"/>
        <v>511.25</v>
      </c>
      <c r="AP221" s="2">
        <f t="shared" si="8"/>
        <v>386.89999399999999</v>
      </c>
    </row>
    <row r="222" spans="1:42" x14ac:dyDescent="0.2">
      <c r="A222" s="4">
        <v>44837</v>
      </c>
      <c r="B222" s="15">
        <v>516.09997599999997</v>
      </c>
      <c r="C222" s="15">
        <v>519.95001200000002</v>
      </c>
      <c r="D222" s="15">
        <v>471.04998799999998</v>
      </c>
      <c r="E222" s="15">
        <v>488.64999399999999</v>
      </c>
      <c r="F222" s="15">
        <v>488.64999399999999</v>
      </c>
      <c r="G222" s="16">
        <v>14296197</v>
      </c>
      <c r="H222" s="15">
        <v>510</v>
      </c>
      <c r="I222" s="15">
        <v>518.79998799999998</v>
      </c>
      <c r="J222" s="15">
        <v>504</v>
      </c>
      <c r="K222" s="15">
        <v>508.70001200000002</v>
      </c>
      <c r="L222" s="15">
        <v>508.70001200000002</v>
      </c>
      <c r="M222" s="15">
        <v>454353</v>
      </c>
      <c r="N222" s="15">
        <v>368.89999399999999</v>
      </c>
      <c r="O222" s="15">
        <v>369</v>
      </c>
      <c r="P222" s="15">
        <v>354.39999399999999</v>
      </c>
      <c r="Q222" s="15">
        <v>354.39999399999999</v>
      </c>
      <c r="R222" s="15">
        <v>354.39999399999999</v>
      </c>
      <c r="S222" s="15">
        <v>75727</v>
      </c>
      <c r="AM222" s="22">
        <v>44837</v>
      </c>
      <c r="AN222" s="2">
        <f>INDEX($A:$G,MATCH($AM222,$A:$A,0),MATCH($AN$1,$A$1:$G$1,0))</f>
        <v>488.64999399999999</v>
      </c>
      <c r="AO222" s="2">
        <f t="shared" si="7"/>
        <v>508.70001200000002</v>
      </c>
      <c r="AP222" s="2">
        <f t="shared" si="8"/>
        <v>368.89999399999999</v>
      </c>
    </row>
    <row r="223" spans="1:42" x14ac:dyDescent="0.2">
      <c r="A223" s="4">
        <v>44838</v>
      </c>
      <c r="B223" s="15">
        <v>502.39999399999999</v>
      </c>
      <c r="C223" s="15">
        <v>506.39999399999999</v>
      </c>
      <c r="D223" s="15">
        <v>482.89999399999999</v>
      </c>
      <c r="E223" s="15">
        <v>492.20001200000002</v>
      </c>
      <c r="F223" s="15">
        <v>492.20001200000002</v>
      </c>
      <c r="G223" s="16">
        <v>12515966</v>
      </c>
      <c r="H223" s="15">
        <v>510</v>
      </c>
      <c r="I223" s="15">
        <v>511.39999399999999</v>
      </c>
      <c r="J223" s="15">
        <v>497.5</v>
      </c>
      <c r="K223" s="15">
        <v>502.35000600000001</v>
      </c>
      <c r="L223" s="15">
        <v>502.35000600000001</v>
      </c>
      <c r="M223" s="15">
        <v>339442</v>
      </c>
      <c r="N223" s="15">
        <v>359.75</v>
      </c>
      <c r="O223" s="15">
        <v>359.75</v>
      </c>
      <c r="P223" s="15">
        <v>336.70001200000002</v>
      </c>
      <c r="Q223" s="15">
        <v>341.64999399999999</v>
      </c>
      <c r="R223" s="15">
        <v>341.64999399999999</v>
      </c>
      <c r="S223" s="15">
        <v>120268</v>
      </c>
      <c r="AM223" s="22">
        <v>44838</v>
      </c>
      <c r="AN223" s="2">
        <f>INDEX($A:$G,MATCH($AM223,$A:$A,0),MATCH($AN$1,$A$1:$G$1,0))</f>
        <v>492.20001200000002</v>
      </c>
      <c r="AO223" s="2">
        <f t="shared" si="7"/>
        <v>502.35000600000001</v>
      </c>
      <c r="AP223" s="2">
        <f t="shared" si="8"/>
        <v>359.75</v>
      </c>
    </row>
    <row r="224" spans="1:42" x14ac:dyDescent="0.2">
      <c r="A224" s="4">
        <v>44840</v>
      </c>
      <c r="B224" s="15">
        <v>497.89999399999999</v>
      </c>
      <c r="C224" s="15">
        <v>513.79998799999998</v>
      </c>
      <c r="D224" s="15">
        <v>496.14999399999999</v>
      </c>
      <c r="E224" s="15">
        <v>506.89999399999999</v>
      </c>
      <c r="F224" s="15">
        <v>506.89999399999999</v>
      </c>
      <c r="G224" s="16">
        <v>9447220</v>
      </c>
      <c r="H224" s="15">
        <v>507.89999399999999</v>
      </c>
      <c r="I224" s="15">
        <v>516.84997599999997</v>
      </c>
      <c r="J224" s="15">
        <v>506.04998799999998</v>
      </c>
      <c r="K224" s="15">
        <v>514.04998799999998</v>
      </c>
      <c r="L224" s="15">
        <v>514.04998799999998</v>
      </c>
      <c r="M224" s="15">
        <v>358338</v>
      </c>
      <c r="N224" s="15">
        <v>338</v>
      </c>
      <c r="O224" s="15">
        <v>356.89999399999999</v>
      </c>
      <c r="P224" s="15">
        <v>326.29998799999998</v>
      </c>
      <c r="Q224" s="15">
        <v>352.75</v>
      </c>
      <c r="R224" s="15">
        <v>352.75</v>
      </c>
      <c r="S224" s="15">
        <v>107520</v>
      </c>
      <c r="AM224" s="22">
        <v>44840</v>
      </c>
      <c r="AN224" s="2">
        <f>INDEX($A:$G,MATCH($AM224,$A:$A,0),MATCH($AN$1,$A$1:$G$1,0))</f>
        <v>506.89999399999999</v>
      </c>
      <c r="AO224" s="2">
        <f t="shared" si="7"/>
        <v>514.04998799999998</v>
      </c>
      <c r="AP224" s="2">
        <f t="shared" si="8"/>
        <v>338</v>
      </c>
    </row>
    <row r="225" spans="1:42" x14ac:dyDescent="0.2">
      <c r="A225" s="4">
        <v>44841</v>
      </c>
      <c r="B225" s="15">
        <v>506.79998799999998</v>
      </c>
      <c r="C225" s="15">
        <v>527</v>
      </c>
      <c r="D225" s="15">
        <v>499.79998799999998</v>
      </c>
      <c r="E225" s="15">
        <v>521.79998799999998</v>
      </c>
      <c r="F225" s="15">
        <v>521.79998799999998</v>
      </c>
      <c r="G225" s="16">
        <v>9384553</v>
      </c>
      <c r="H225" s="15">
        <v>510.5</v>
      </c>
      <c r="I225" s="15">
        <v>516</v>
      </c>
      <c r="J225" s="15">
        <v>505.75</v>
      </c>
      <c r="K225" s="15">
        <v>515.29998799999998</v>
      </c>
      <c r="L225" s="15">
        <v>515.29998799999998</v>
      </c>
      <c r="M225" s="15">
        <v>291416</v>
      </c>
      <c r="N225" s="15">
        <v>355</v>
      </c>
      <c r="O225" s="15">
        <v>355</v>
      </c>
      <c r="P225" s="15">
        <v>341</v>
      </c>
      <c r="Q225" s="15">
        <v>349.85000600000001</v>
      </c>
      <c r="R225" s="15">
        <v>349.85000600000001</v>
      </c>
      <c r="S225" s="15">
        <v>46939</v>
      </c>
      <c r="AM225" s="22">
        <v>44841</v>
      </c>
      <c r="AN225" s="2">
        <f>INDEX($A:$G,MATCH($AM225,$A:$A,0),MATCH($AN$1,$A$1:$G$1,0))</f>
        <v>521.79998799999998</v>
      </c>
      <c r="AO225" s="2">
        <f t="shared" si="7"/>
        <v>515.29998799999998</v>
      </c>
      <c r="AP225" s="2">
        <f t="shared" si="8"/>
        <v>355</v>
      </c>
    </row>
    <row r="226" spans="1:42" x14ac:dyDescent="0.2">
      <c r="A226" s="4">
        <v>44844</v>
      </c>
      <c r="B226" s="15">
        <v>517</v>
      </c>
      <c r="C226" s="15">
        <v>537.95001200000002</v>
      </c>
      <c r="D226" s="15">
        <v>515.34997599999997</v>
      </c>
      <c r="E226" s="15">
        <v>522.65002400000003</v>
      </c>
      <c r="F226" s="15">
        <v>522.65002400000003</v>
      </c>
      <c r="G226" s="16">
        <v>12806265</v>
      </c>
      <c r="H226" s="15">
        <v>507.64999399999999</v>
      </c>
      <c r="I226" s="15">
        <v>513.40002400000003</v>
      </c>
      <c r="J226" s="15">
        <v>503.35000600000001</v>
      </c>
      <c r="K226" s="15">
        <v>507.89999399999999</v>
      </c>
      <c r="L226" s="15">
        <v>507.89999399999999</v>
      </c>
      <c r="M226" s="15">
        <v>122282</v>
      </c>
      <c r="N226" s="15">
        <v>340</v>
      </c>
      <c r="O226" s="15">
        <v>350</v>
      </c>
      <c r="P226" s="15">
        <v>332.5</v>
      </c>
      <c r="Q226" s="15">
        <v>340.89999399999999</v>
      </c>
      <c r="R226" s="15">
        <v>340.89999399999999</v>
      </c>
      <c r="S226" s="15">
        <v>65921</v>
      </c>
      <c r="AM226" s="22">
        <v>44844</v>
      </c>
      <c r="AN226" s="2">
        <f>INDEX($A:$G,MATCH($AM226,$A:$A,0),MATCH($AN$1,$A$1:$G$1,0))</f>
        <v>522.65002400000003</v>
      </c>
      <c r="AO226" s="2">
        <f t="shared" si="7"/>
        <v>507.89999399999999</v>
      </c>
      <c r="AP226" s="2">
        <f t="shared" si="8"/>
        <v>340</v>
      </c>
    </row>
    <row r="227" spans="1:42" x14ac:dyDescent="0.2">
      <c r="A227" s="4">
        <v>44845</v>
      </c>
      <c r="B227" s="15">
        <v>525</v>
      </c>
      <c r="C227" s="15">
        <v>526.59997599999997</v>
      </c>
      <c r="D227" s="15">
        <v>498.29998799999998</v>
      </c>
      <c r="E227" s="15">
        <v>500.20001200000002</v>
      </c>
      <c r="F227" s="15">
        <v>500.20001200000002</v>
      </c>
      <c r="G227" s="16">
        <v>7659702</v>
      </c>
      <c r="H227" s="15">
        <v>507.89999399999999</v>
      </c>
      <c r="I227" s="15">
        <v>515.84997599999997</v>
      </c>
      <c r="J227" s="15">
        <v>503</v>
      </c>
      <c r="K227" s="15">
        <v>504.89999399999999</v>
      </c>
      <c r="L227" s="15">
        <v>504.89999399999999</v>
      </c>
      <c r="M227" s="15">
        <v>111642</v>
      </c>
      <c r="N227" s="15">
        <v>340.70001200000002</v>
      </c>
      <c r="O227" s="15">
        <v>350.89999399999999</v>
      </c>
      <c r="P227" s="15">
        <v>330</v>
      </c>
      <c r="Q227" s="15">
        <v>337.35000600000001</v>
      </c>
      <c r="R227" s="15">
        <v>337.35000600000001</v>
      </c>
      <c r="S227" s="15">
        <v>50222</v>
      </c>
      <c r="AM227" s="22">
        <v>44845</v>
      </c>
      <c r="AN227" s="2">
        <f>INDEX($A:$G,MATCH($AM227,$A:$A,0),MATCH($AN$1,$A$1:$G$1,0))</f>
        <v>500.20001200000002</v>
      </c>
      <c r="AO227" s="2">
        <f t="shared" si="7"/>
        <v>504.89999399999999</v>
      </c>
      <c r="AP227" s="2">
        <f t="shared" si="8"/>
        <v>340.70001200000002</v>
      </c>
    </row>
    <row r="228" spans="1:42" x14ac:dyDescent="0.2">
      <c r="A228" s="4">
        <v>44846</v>
      </c>
      <c r="B228" s="15">
        <v>502.75</v>
      </c>
      <c r="C228" s="15">
        <v>507.45001200000002</v>
      </c>
      <c r="D228" s="15">
        <v>484.20001200000002</v>
      </c>
      <c r="E228" s="15">
        <v>505.45001200000002</v>
      </c>
      <c r="F228" s="15">
        <v>505.45001200000002</v>
      </c>
      <c r="G228" s="16">
        <v>11786907</v>
      </c>
      <c r="H228" s="15">
        <v>507.45001200000002</v>
      </c>
      <c r="I228" s="15">
        <v>509.89999399999999</v>
      </c>
      <c r="J228" s="15">
        <v>496</v>
      </c>
      <c r="K228" s="15">
        <v>503.64999399999999</v>
      </c>
      <c r="L228" s="15">
        <v>503.64999399999999</v>
      </c>
      <c r="M228" s="15">
        <v>214344</v>
      </c>
      <c r="N228" s="15">
        <v>337.35000600000001</v>
      </c>
      <c r="O228" s="15">
        <v>344.89999399999999</v>
      </c>
      <c r="P228" s="15">
        <v>335.20001200000002</v>
      </c>
      <c r="Q228" s="15">
        <v>341</v>
      </c>
      <c r="R228" s="15">
        <v>341</v>
      </c>
      <c r="S228" s="15">
        <v>42568</v>
      </c>
      <c r="AM228" s="22">
        <v>44846</v>
      </c>
      <c r="AN228" s="2">
        <f>INDEX($A:$G,MATCH($AM228,$A:$A,0),MATCH($AN$1,$A$1:$G$1,0))</f>
        <v>505.45001200000002</v>
      </c>
      <c r="AO228" s="2">
        <f t="shared" si="7"/>
        <v>503.64999399999999</v>
      </c>
      <c r="AP228" s="2">
        <f t="shared" si="8"/>
        <v>337.35000600000001</v>
      </c>
    </row>
    <row r="229" spans="1:42" x14ac:dyDescent="0.2">
      <c r="A229" s="4">
        <v>44847</v>
      </c>
      <c r="B229" s="15">
        <v>505.39999399999999</v>
      </c>
      <c r="C229" s="15">
        <v>505.39999399999999</v>
      </c>
      <c r="D229" s="15">
        <v>491.5</v>
      </c>
      <c r="E229" s="15">
        <v>496.85000600000001</v>
      </c>
      <c r="F229" s="15">
        <v>496.85000600000001</v>
      </c>
      <c r="G229" s="16">
        <v>6212954</v>
      </c>
      <c r="H229" s="15">
        <v>503</v>
      </c>
      <c r="I229" s="15">
        <v>514.79998799999998</v>
      </c>
      <c r="J229" s="15">
        <v>494.70001200000002</v>
      </c>
      <c r="K229" s="15">
        <v>500.85000600000001</v>
      </c>
      <c r="L229" s="15">
        <v>500.85000600000001</v>
      </c>
      <c r="M229" s="15">
        <v>191312</v>
      </c>
      <c r="N229" s="15">
        <v>343.79998799999998</v>
      </c>
      <c r="O229" s="15">
        <v>345</v>
      </c>
      <c r="P229" s="15">
        <v>331.04998799999998</v>
      </c>
      <c r="Q229" s="15">
        <v>335.54998799999998</v>
      </c>
      <c r="R229" s="15">
        <v>335.54998799999998</v>
      </c>
      <c r="S229" s="15">
        <v>42172</v>
      </c>
      <c r="AM229" s="22">
        <v>44847</v>
      </c>
      <c r="AN229" s="2">
        <f>INDEX($A:$G,MATCH($AM229,$A:$A,0),MATCH($AN$1,$A$1:$G$1,0))</f>
        <v>496.85000600000001</v>
      </c>
      <c r="AO229" s="2">
        <f t="shared" si="7"/>
        <v>500.85000600000001</v>
      </c>
      <c r="AP229" s="2">
        <f t="shared" si="8"/>
        <v>343.79998799999998</v>
      </c>
    </row>
    <row r="230" spans="1:42" x14ac:dyDescent="0.2">
      <c r="A230" s="4">
        <v>44848</v>
      </c>
      <c r="B230" s="15">
        <v>508</v>
      </c>
      <c r="C230" s="15">
        <v>512</v>
      </c>
      <c r="D230" s="15">
        <v>497.5</v>
      </c>
      <c r="E230" s="15">
        <v>501.85000600000001</v>
      </c>
      <c r="F230" s="15">
        <v>501.85000600000001</v>
      </c>
      <c r="G230" s="16">
        <v>6337662</v>
      </c>
      <c r="H230" s="15">
        <v>503.5</v>
      </c>
      <c r="I230" s="15">
        <v>509.60000600000001</v>
      </c>
      <c r="J230" s="15">
        <v>494</v>
      </c>
      <c r="K230" s="15">
        <v>499.89999399999999</v>
      </c>
      <c r="L230" s="15">
        <v>499.89999399999999</v>
      </c>
      <c r="M230" s="15">
        <v>85767</v>
      </c>
      <c r="N230" s="15">
        <v>348.79998799999998</v>
      </c>
      <c r="O230" s="15">
        <v>348.79998799999998</v>
      </c>
      <c r="P230" s="15">
        <v>324</v>
      </c>
      <c r="Q230" s="15">
        <v>329.35000600000001</v>
      </c>
      <c r="R230" s="15">
        <v>329.35000600000001</v>
      </c>
      <c r="S230" s="15">
        <v>48914</v>
      </c>
      <c r="AM230" s="22">
        <v>44848</v>
      </c>
      <c r="AN230" s="2">
        <f>INDEX($A:$G,MATCH($AM230,$A:$A,0),MATCH($AN$1,$A$1:$G$1,0))</f>
        <v>501.85000600000001</v>
      </c>
      <c r="AO230" s="2">
        <f t="shared" si="7"/>
        <v>499.89999399999999</v>
      </c>
      <c r="AP230" s="2">
        <f t="shared" si="8"/>
        <v>348.79998799999998</v>
      </c>
    </row>
    <row r="231" spans="1:42" x14ac:dyDescent="0.2">
      <c r="A231" s="4">
        <v>44851</v>
      </c>
      <c r="B231" s="15">
        <v>499</v>
      </c>
      <c r="C231" s="15">
        <v>522.70001200000002</v>
      </c>
      <c r="D231" s="15">
        <v>497.45001200000002</v>
      </c>
      <c r="E231" s="15">
        <v>520.54998799999998</v>
      </c>
      <c r="F231" s="15">
        <v>520.54998799999998</v>
      </c>
      <c r="G231" s="16">
        <v>9626670</v>
      </c>
      <c r="H231" s="15">
        <v>494.25</v>
      </c>
      <c r="I231" s="15">
        <v>506</v>
      </c>
      <c r="J231" s="15">
        <v>494.25</v>
      </c>
      <c r="K231" s="15">
        <v>500.45001200000002</v>
      </c>
      <c r="L231" s="15">
        <v>500.45001200000002</v>
      </c>
      <c r="M231" s="15">
        <v>228226</v>
      </c>
      <c r="N231" s="15">
        <v>332.95001200000002</v>
      </c>
      <c r="O231" s="15">
        <v>334.70001200000002</v>
      </c>
      <c r="P231" s="15">
        <v>320.25</v>
      </c>
      <c r="Q231" s="15">
        <v>324.75</v>
      </c>
      <c r="R231" s="15">
        <v>324.75</v>
      </c>
      <c r="S231" s="15">
        <v>41756</v>
      </c>
      <c r="AM231" s="22">
        <v>44851</v>
      </c>
      <c r="AN231" s="2">
        <f>INDEX($A:$G,MATCH($AM231,$A:$A,0),MATCH($AN$1,$A$1:$G$1,0))</f>
        <v>520.54998799999998</v>
      </c>
      <c r="AO231" s="2">
        <f t="shared" si="7"/>
        <v>500.45001200000002</v>
      </c>
      <c r="AP231" s="2">
        <f t="shared" si="8"/>
        <v>332.95001200000002</v>
      </c>
    </row>
    <row r="232" spans="1:42" x14ac:dyDescent="0.2">
      <c r="A232" s="4">
        <v>44852</v>
      </c>
      <c r="B232" s="15">
        <v>523</v>
      </c>
      <c r="C232" s="15">
        <v>524.20001200000002</v>
      </c>
      <c r="D232" s="15">
        <v>506.04998799999998</v>
      </c>
      <c r="E232" s="15">
        <v>507.85000600000001</v>
      </c>
      <c r="F232" s="15">
        <v>507.85000600000001</v>
      </c>
      <c r="G232" s="16">
        <v>10116195</v>
      </c>
      <c r="H232" s="15">
        <v>501</v>
      </c>
      <c r="I232" s="15">
        <v>510</v>
      </c>
      <c r="J232" s="15">
        <v>488.60000600000001</v>
      </c>
      <c r="K232" s="15">
        <v>507.70001200000002</v>
      </c>
      <c r="L232" s="15">
        <v>507.70001200000002</v>
      </c>
      <c r="M232" s="15">
        <v>217949</v>
      </c>
      <c r="N232" s="15">
        <v>322</v>
      </c>
      <c r="O232" s="15">
        <v>332.70001200000002</v>
      </c>
      <c r="P232" s="15">
        <v>322</v>
      </c>
      <c r="Q232" s="15">
        <v>326.29998799999998</v>
      </c>
      <c r="R232" s="15">
        <v>326.29998799999998</v>
      </c>
      <c r="S232" s="15">
        <v>31203</v>
      </c>
      <c r="AM232" s="22">
        <v>44852</v>
      </c>
      <c r="AN232" s="2">
        <f>INDEX($A:$G,MATCH($AM232,$A:$A,0),MATCH($AN$1,$A$1:$G$1,0))</f>
        <v>507.85000600000001</v>
      </c>
      <c r="AO232" s="2">
        <f t="shared" si="7"/>
        <v>507.70001200000002</v>
      </c>
      <c r="AP232" s="2">
        <f t="shared" si="8"/>
        <v>322</v>
      </c>
    </row>
    <row r="233" spans="1:42" x14ac:dyDescent="0.2">
      <c r="A233" s="4">
        <v>44853</v>
      </c>
      <c r="B233" s="15">
        <v>511</v>
      </c>
      <c r="C233" s="15">
        <v>519</v>
      </c>
      <c r="D233" s="15">
        <v>506.70001200000002</v>
      </c>
      <c r="E233" s="15">
        <v>510.70001200000002</v>
      </c>
      <c r="F233" s="15">
        <v>510.70001200000002</v>
      </c>
      <c r="G233" s="16">
        <v>6646701</v>
      </c>
      <c r="H233" s="15">
        <v>511.45001200000002</v>
      </c>
      <c r="I233" s="15">
        <v>519.04998799999998</v>
      </c>
      <c r="J233" s="15">
        <v>508.39999399999999</v>
      </c>
      <c r="K233" s="15">
        <v>515.40002400000003</v>
      </c>
      <c r="L233" s="15">
        <v>515.40002400000003</v>
      </c>
      <c r="M233" s="15">
        <v>281989</v>
      </c>
      <c r="N233" s="15">
        <v>326.29998799999998</v>
      </c>
      <c r="O233" s="15">
        <v>334.79998799999998</v>
      </c>
      <c r="P233" s="15">
        <v>323.10000600000001</v>
      </c>
      <c r="Q233" s="15">
        <v>332.39999399999999</v>
      </c>
      <c r="R233" s="15">
        <v>332.39999399999999</v>
      </c>
      <c r="S233" s="15">
        <v>58540</v>
      </c>
      <c r="AM233" s="22">
        <v>44853</v>
      </c>
      <c r="AN233" s="2">
        <f>INDEX($A:$G,MATCH($AM233,$A:$A,0),MATCH($AN$1,$A$1:$G$1,0))</f>
        <v>510.70001200000002</v>
      </c>
      <c r="AO233" s="2">
        <f t="shared" si="7"/>
        <v>515.40002400000003</v>
      </c>
      <c r="AP233" s="2">
        <f t="shared" si="8"/>
        <v>326.29998799999998</v>
      </c>
    </row>
    <row r="234" spans="1:42" x14ac:dyDescent="0.2">
      <c r="A234" s="4">
        <v>44854</v>
      </c>
      <c r="B234" s="15">
        <v>509</v>
      </c>
      <c r="C234" s="15">
        <v>519</v>
      </c>
      <c r="D234" s="15">
        <v>507</v>
      </c>
      <c r="E234" s="15">
        <v>517.70001200000002</v>
      </c>
      <c r="F234" s="15">
        <v>517.70001200000002</v>
      </c>
      <c r="G234" s="16">
        <v>5223412</v>
      </c>
      <c r="H234" s="15">
        <v>508.25</v>
      </c>
      <c r="I234" s="15">
        <v>516</v>
      </c>
      <c r="J234" s="15">
        <v>506.20001200000002</v>
      </c>
      <c r="K234" s="15">
        <v>513.04998799999998</v>
      </c>
      <c r="L234" s="15">
        <v>513.04998799999998</v>
      </c>
      <c r="M234" s="15">
        <v>425331</v>
      </c>
      <c r="N234" s="15">
        <v>329.20001200000002</v>
      </c>
      <c r="O234" s="15">
        <v>335</v>
      </c>
      <c r="P234" s="15">
        <v>318.5</v>
      </c>
      <c r="Q234" s="15">
        <v>325.79998799999998</v>
      </c>
      <c r="R234" s="15">
        <v>325.79998799999998</v>
      </c>
      <c r="S234" s="15">
        <v>47075</v>
      </c>
      <c r="AM234" s="22">
        <v>44854</v>
      </c>
      <c r="AN234" s="2">
        <f>INDEX($A:$G,MATCH($AM234,$A:$A,0),MATCH($AN$1,$A$1:$G$1,0))</f>
        <v>517.70001200000002</v>
      </c>
      <c r="AO234" s="2">
        <f t="shared" si="7"/>
        <v>513.04998799999998</v>
      </c>
      <c r="AP234" s="2">
        <f t="shared" si="8"/>
        <v>329.20001200000002</v>
      </c>
    </row>
    <row r="235" spans="1:42" x14ac:dyDescent="0.2">
      <c r="A235" s="4">
        <v>44855</v>
      </c>
      <c r="B235" s="15">
        <v>518</v>
      </c>
      <c r="C235" s="15">
        <v>522.90002400000003</v>
      </c>
      <c r="D235" s="15">
        <v>503.79998799999998</v>
      </c>
      <c r="E235" s="15">
        <v>512.59997599999997</v>
      </c>
      <c r="F235" s="15">
        <v>512.59997599999997</v>
      </c>
      <c r="G235" s="16">
        <v>9693780</v>
      </c>
      <c r="H235" s="15">
        <v>512</v>
      </c>
      <c r="I235" s="15">
        <v>514.95001200000002</v>
      </c>
      <c r="J235" s="15">
        <v>502.04998799999998</v>
      </c>
      <c r="K235" s="15">
        <v>508.10000600000001</v>
      </c>
      <c r="L235" s="15">
        <v>508.10000600000001</v>
      </c>
      <c r="M235" s="15">
        <v>270437</v>
      </c>
      <c r="N235" s="15">
        <v>321</v>
      </c>
      <c r="O235" s="15">
        <v>329</v>
      </c>
      <c r="P235" s="15">
        <v>320.10000600000001</v>
      </c>
      <c r="Q235" s="15">
        <v>323.25</v>
      </c>
      <c r="R235" s="15">
        <v>323.25</v>
      </c>
      <c r="S235" s="15">
        <v>54443</v>
      </c>
      <c r="AM235" s="22">
        <v>44855</v>
      </c>
      <c r="AN235" s="2">
        <f>INDEX($A:$G,MATCH($AM235,$A:$A,0),MATCH($AN$1,$A$1:$G$1,0))</f>
        <v>512.59997599999997</v>
      </c>
      <c r="AO235" s="2">
        <f t="shared" si="7"/>
        <v>508.10000600000001</v>
      </c>
      <c r="AP235" s="2">
        <f t="shared" si="8"/>
        <v>321</v>
      </c>
    </row>
    <row r="236" spans="1:42" x14ac:dyDescent="0.2">
      <c r="A236" s="4">
        <v>44858</v>
      </c>
      <c r="B236" s="15">
        <v>518</v>
      </c>
      <c r="C236" s="15">
        <v>521.04998799999998</v>
      </c>
      <c r="D236" s="15">
        <v>516</v>
      </c>
      <c r="E236" s="15">
        <v>516.90002400000003</v>
      </c>
      <c r="F236" s="15">
        <v>516.90002400000003</v>
      </c>
      <c r="G236" s="16">
        <v>1415497</v>
      </c>
      <c r="H236" s="15">
        <v>512</v>
      </c>
      <c r="I236" s="15">
        <v>514</v>
      </c>
      <c r="J236" s="15">
        <v>504.60000600000001</v>
      </c>
      <c r="K236" s="15">
        <v>507.64999399999999</v>
      </c>
      <c r="L236" s="15">
        <v>507.64999399999999</v>
      </c>
      <c r="M236" s="15">
        <v>15809</v>
      </c>
      <c r="N236" s="15">
        <v>326</v>
      </c>
      <c r="O236" s="15">
        <v>332.89999399999999</v>
      </c>
      <c r="P236" s="15">
        <v>320</v>
      </c>
      <c r="Q236" s="15">
        <v>328.89999399999999</v>
      </c>
      <c r="R236" s="15">
        <v>328.89999399999999</v>
      </c>
      <c r="S236" s="15">
        <v>8323</v>
      </c>
      <c r="AM236" s="22">
        <v>44858</v>
      </c>
      <c r="AN236" s="2">
        <f>INDEX($A:$G,MATCH($AM236,$A:$A,0),MATCH($AN$1,$A$1:$G$1,0))</f>
        <v>516.90002400000003</v>
      </c>
      <c r="AO236" s="2">
        <f t="shared" si="7"/>
        <v>507.64999399999999</v>
      </c>
      <c r="AP236" s="2">
        <f t="shared" si="8"/>
        <v>326</v>
      </c>
    </row>
    <row r="237" spans="1:42" x14ac:dyDescent="0.2">
      <c r="A237" s="4">
        <v>44859</v>
      </c>
      <c r="B237" s="15">
        <v>516.20001200000002</v>
      </c>
      <c r="C237" s="15">
        <v>521.79998799999998</v>
      </c>
      <c r="D237" s="15">
        <v>511.64999399999999</v>
      </c>
      <c r="E237" s="15">
        <v>513.09997599999997</v>
      </c>
      <c r="F237" s="15">
        <v>513.09997599999997</v>
      </c>
      <c r="G237" s="16">
        <v>5007924</v>
      </c>
      <c r="H237" s="15">
        <v>510.20001200000002</v>
      </c>
      <c r="I237" s="15">
        <v>511.85000600000001</v>
      </c>
      <c r="J237" s="15">
        <v>502.85000600000001</v>
      </c>
      <c r="K237" s="15">
        <v>504.89999399999999</v>
      </c>
      <c r="L237" s="15">
        <v>504.89999399999999</v>
      </c>
      <c r="M237" s="15">
        <v>167362</v>
      </c>
      <c r="N237" s="15">
        <v>333.89999399999999</v>
      </c>
      <c r="O237" s="15">
        <v>333.89999399999999</v>
      </c>
      <c r="P237" s="15">
        <v>321.5</v>
      </c>
      <c r="Q237" s="15">
        <v>323.85000600000001</v>
      </c>
      <c r="R237" s="15">
        <v>323.85000600000001</v>
      </c>
      <c r="S237" s="15">
        <v>23755</v>
      </c>
      <c r="AM237" s="22">
        <v>44859</v>
      </c>
      <c r="AN237" s="2">
        <f>INDEX($A:$G,MATCH($AM237,$A:$A,0),MATCH($AN$1,$A$1:$G$1,0))</f>
        <v>513.09997599999997</v>
      </c>
      <c r="AO237" s="2">
        <f t="shared" si="7"/>
        <v>504.89999399999999</v>
      </c>
      <c r="AP237" s="2">
        <f t="shared" si="8"/>
        <v>333.89999399999999</v>
      </c>
    </row>
    <row r="238" spans="1:42" x14ac:dyDescent="0.2">
      <c r="A238" s="4">
        <v>44861</v>
      </c>
      <c r="B238" s="15">
        <v>515.34997599999997</v>
      </c>
      <c r="C238" s="15">
        <v>532.59997599999997</v>
      </c>
      <c r="D238" s="15">
        <v>513.25</v>
      </c>
      <c r="E238" s="15">
        <v>527.59997599999997</v>
      </c>
      <c r="F238" s="15">
        <v>527.59997599999997</v>
      </c>
      <c r="G238" s="16">
        <v>10067299</v>
      </c>
      <c r="H238" s="15">
        <v>505.79998799999998</v>
      </c>
      <c r="I238" s="15">
        <v>515.95001200000002</v>
      </c>
      <c r="J238" s="15">
        <v>501</v>
      </c>
      <c r="K238" s="15">
        <v>512.29998799999998</v>
      </c>
      <c r="L238" s="15">
        <v>512.29998799999998</v>
      </c>
      <c r="M238" s="15">
        <v>289186</v>
      </c>
      <c r="N238" s="15">
        <v>320.10000600000001</v>
      </c>
      <c r="O238" s="15">
        <v>329.79998799999998</v>
      </c>
      <c r="P238" s="15">
        <v>320.10000600000001</v>
      </c>
      <c r="Q238" s="15">
        <v>321.35000600000001</v>
      </c>
      <c r="R238" s="15">
        <v>321.35000600000001</v>
      </c>
      <c r="S238" s="15">
        <v>25426</v>
      </c>
      <c r="AM238" s="22">
        <v>44861</v>
      </c>
      <c r="AN238" s="2">
        <f>INDEX($A:$G,MATCH($AM238,$A:$A,0),MATCH($AN$1,$A$1:$G$1,0))</f>
        <v>527.59997599999997</v>
      </c>
      <c r="AO238" s="2">
        <f t="shared" si="7"/>
        <v>512.29998799999998</v>
      </c>
      <c r="AP238" s="2">
        <f t="shared" si="8"/>
        <v>320.10000600000001</v>
      </c>
    </row>
    <row r="239" spans="1:42" x14ac:dyDescent="0.2">
      <c r="A239" s="4">
        <v>44862</v>
      </c>
      <c r="B239" s="15">
        <v>530.20001200000002</v>
      </c>
      <c r="C239" s="15">
        <v>530.20001200000002</v>
      </c>
      <c r="D239" s="15">
        <v>515.65002400000003</v>
      </c>
      <c r="E239" s="15">
        <v>520.09997599999997</v>
      </c>
      <c r="F239" s="15">
        <v>520.09997599999997</v>
      </c>
      <c r="G239" s="16">
        <v>6679582</v>
      </c>
      <c r="H239" s="15">
        <v>514.90002400000003</v>
      </c>
      <c r="I239" s="15">
        <v>516.59997599999997</v>
      </c>
      <c r="J239" s="15">
        <v>506.25</v>
      </c>
      <c r="K239" s="15">
        <v>512.29998799999998</v>
      </c>
      <c r="L239" s="15">
        <v>512.29998799999998</v>
      </c>
      <c r="M239" s="15">
        <v>190405</v>
      </c>
      <c r="N239" s="15">
        <v>321.35000600000001</v>
      </c>
      <c r="O239" s="15">
        <v>324.85000600000001</v>
      </c>
      <c r="P239" s="15">
        <v>311</v>
      </c>
      <c r="Q239" s="15">
        <v>312.70001200000002</v>
      </c>
      <c r="R239" s="15">
        <v>312.70001200000002</v>
      </c>
      <c r="S239" s="15">
        <v>105277</v>
      </c>
      <c r="AM239" s="22">
        <v>44862</v>
      </c>
      <c r="AN239" s="2">
        <f>INDEX($A:$G,MATCH($AM239,$A:$A,0),MATCH($AN$1,$A$1:$G$1,0))</f>
        <v>520.09997599999997</v>
      </c>
      <c r="AO239" s="2">
        <f t="shared" si="7"/>
        <v>512.29998799999998</v>
      </c>
      <c r="AP239" s="2">
        <f t="shared" si="8"/>
        <v>321.35000600000001</v>
      </c>
    </row>
    <row r="240" spans="1:42" x14ac:dyDescent="0.2">
      <c r="A240" s="4">
        <v>44865</v>
      </c>
      <c r="B240" s="15">
        <v>522.45001200000002</v>
      </c>
      <c r="C240" s="15">
        <v>538.59997599999997</v>
      </c>
      <c r="D240" s="15">
        <v>521.34997599999997</v>
      </c>
      <c r="E240" s="15">
        <v>532.95001200000002</v>
      </c>
      <c r="F240" s="15">
        <v>532.95001200000002</v>
      </c>
      <c r="G240" s="16">
        <v>8601980</v>
      </c>
      <c r="H240" s="15">
        <v>511.75</v>
      </c>
      <c r="I240" s="15">
        <v>521.04998799999998</v>
      </c>
      <c r="J240" s="15">
        <v>510.04998799999998</v>
      </c>
      <c r="K240" s="15">
        <v>512.95001200000002</v>
      </c>
      <c r="L240" s="15">
        <v>512.95001200000002</v>
      </c>
      <c r="M240" s="15">
        <v>326036</v>
      </c>
      <c r="N240" s="15">
        <v>312.70001200000002</v>
      </c>
      <c r="O240" s="15">
        <v>324.39999399999999</v>
      </c>
      <c r="P240" s="15">
        <v>312.70001200000002</v>
      </c>
      <c r="Q240" s="15">
        <v>321.75</v>
      </c>
      <c r="R240" s="15">
        <v>321.75</v>
      </c>
      <c r="S240" s="15">
        <v>35486</v>
      </c>
      <c r="AM240" s="22">
        <v>44865</v>
      </c>
      <c r="AN240" s="2">
        <f>INDEX($A:$G,MATCH($AM240,$A:$A,0),MATCH($AN$1,$A$1:$G$1,0))</f>
        <v>532.95001200000002</v>
      </c>
      <c r="AO240" s="2">
        <f t="shared" si="7"/>
        <v>512.95001200000002</v>
      </c>
      <c r="AP240" s="2">
        <f t="shared" si="8"/>
        <v>312.70001200000002</v>
      </c>
    </row>
    <row r="241" spans="1:42" x14ac:dyDescent="0.2">
      <c r="A241" s="4">
        <v>44866</v>
      </c>
      <c r="B241" s="15">
        <v>535</v>
      </c>
      <c r="C241" s="15">
        <v>545.59997599999997</v>
      </c>
      <c r="D241" s="15">
        <v>533.75</v>
      </c>
      <c r="E241" s="15">
        <v>544.04998799999998</v>
      </c>
      <c r="F241" s="15">
        <v>544.04998799999998</v>
      </c>
      <c r="G241" s="16">
        <v>8669246</v>
      </c>
      <c r="H241" s="15">
        <v>515</v>
      </c>
      <c r="I241" s="15">
        <v>515</v>
      </c>
      <c r="J241" s="15">
        <v>503</v>
      </c>
      <c r="K241" s="15">
        <v>507.04998799999998</v>
      </c>
      <c r="L241" s="15">
        <v>507.04998799999998</v>
      </c>
      <c r="M241" s="15">
        <v>425489</v>
      </c>
      <c r="N241" s="15">
        <v>314.45001200000002</v>
      </c>
      <c r="O241" s="15">
        <v>323.79998799999998</v>
      </c>
      <c r="P241" s="15">
        <v>314.45001200000002</v>
      </c>
      <c r="Q241" s="15">
        <v>318</v>
      </c>
      <c r="R241" s="15">
        <v>318</v>
      </c>
      <c r="S241" s="15">
        <v>41067</v>
      </c>
      <c r="AM241" s="22">
        <v>44866</v>
      </c>
      <c r="AN241" s="2">
        <f>INDEX($A:$G,MATCH($AM241,$A:$A,0),MATCH($AN$1,$A$1:$G$1,0))</f>
        <v>544.04998799999998</v>
      </c>
      <c r="AO241" s="2">
        <f t="shared" si="7"/>
        <v>507.04998799999998</v>
      </c>
      <c r="AP241" s="2">
        <f t="shared" si="8"/>
        <v>314.45001200000002</v>
      </c>
    </row>
    <row r="242" spans="1:42" x14ac:dyDescent="0.2">
      <c r="A242" s="4">
        <v>44867</v>
      </c>
      <c r="B242" s="15">
        <v>546.75</v>
      </c>
      <c r="C242" s="15">
        <v>549</v>
      </c>
      <c r="D242" s="15">
        <v>539.29998799999998</v>
      </c>
      <c r="E242" s="15">
        <v>545</v>
      </c>
      <c r="F242" s="15">
        <v>545</v>
      </c>
      <c r="G242" s="16">
        <v>7740170</v>
      </c>
      <c r="H242" s="15">
        <v>509.5</v>
      </c>
      <c r="I242" s="15">
        <v>518.84997599999997</v>
      </c>
      <c r="J242" s="15">
        <v>505</v>
      </c>
      <c r="K242" s="15">
        <v>507.70001200000002</v>
      </c>
      <c r="L242" s="15">
        <v>507.70001200000002</v>
      </c>
      <c r="M242" s="15">
        <v>292399</v>
      </c>
      <c r="N242" s="15">
        <v>322</v>
      </c>
      <c r="O242" s="15">
        <v>325.10000600000001</v>
      </c>
      <c r="P242" s="15">
        <v>316</v>
      </c>
      <c r="Q242" s="15">
        <v>322.35000600000001</v>
      </c>
      <c r="R242" s="15">
        <v>322.35000600000001</v>
      </c>
      <c r="S242" s="15">
        <v>37346</v>
      </c>
      <c r="AM242" s="22">
        <v>44867</v>
      </c>
      <c r="AN242" s="2">
        <f>INDEX($A:$G,MATCH($AM242,$A:$A,0),MATCH($AN$1,$A$1:$G$1,0))</f>
        <v>545</v>
      </c>
      <c r="AO242" s="2">
        <f t="shared" si="7"/>
        <v>507.70001200000002</v>
      </c>
      <c r="AP242" s="2">
        <f t="shared" si="8"/>
        <v>322</v>
      </c>
    </row>
    <row r="243" spans="1:42" x14ac:dyDescent="0.2">
      <c r="A243" s="4">
        <v>44868</v>
      </c>
      <c r="B243" s="15">
        <v>540</v>
      </c>
      <c r="C243" s="15">
        <v>547.5</v>
      </c>
      <c r="D243" s="15">
        <v>538.5</v>
      </c>
      <c r="E243" s="15">
        <v>539.5</v>
      </c>
      <c r="F243" s="15">
        <v>539.5</v>
      </c>
      <c r="G243" s="16">
        <v>3945015</v>
      </c>
      <c r="H243" s="15">
        <v>505.20001200000002</v>
      </c>
      <c r="I243" s="15">
        <v>517.20001200000002</v>
      </c>
      <c r="J243" s="15">
        <v>505</v>
      </c>
      <c r="K243" s="15">
        <v>511.39999399999999</v>
      </c>
      <c r="L243" s="15">
        <v>511.39999399999999</v>
      </c>
      <c r="M243" s="15">
        <v>129867</v>
      </c>
      <c r="N243" s="15">
        <v>316.04998799999998</v>
      </c>
      <c r="O243" s="15">
        <v>322.35000600000001</v>
      </c>
      <c r="P243" s="15">
        <v>316.04998799999998</v>
      </c>
      <c r="Q243" s="15">
        <v>318.60000600000001</v>
      </c>
      <c r="R243" s="15">
        <v>318.60000600000001</v>
      </c>
      <c r="S243" s="15">
        <v>15078</v>
      </c>
      <c r="AM243" s="22">
        <v>44868</v>
      </c>
      <c r="AN243" s="2">
        <f>INDEX($A:$G,MATCH($AM243,$A:$A,0),MATCH($AN$1,$A$1:$G$1,0))</f>
        <v>539.5</v>
      </c>
      <c r="AO243" s="2">
        <f t="shared" si="7"/>
        <v>511.39999399999999</v>
      </c>
      <c r="AP243" s="2">
        <f t="shared" si="8"/>
        <v>316.04998799999998</v>
      </c>
    </row>
    <row r="244" spans="1:42" x14ac:dyDescent="0.2">
      <c r="A244" s="4">
        <v>44869</v>
      </c>
      <c r="B244" s="15">
        <v>540.90002400000003</v>
      </c>
      <c r="C244" s="15">
        <v>560.29998799999998</v>
      </c>
      <c r="D244" s="15">
        <v>538.84997599999997</v>
      </c>
      <c r="E244" s="15">
        <v>558.59997599999997</v>
      </c>
      <c r="F244" s="15">
        <v>558.59997599999997</v>
      </c>
      <c r="G244" s="16">
        <v>8028860</v>
      </c>
      <c r="H244" s="15">
        <v>513</v>
      </c>
      <c r="I244" s="15">
        <v>528.20001200000002</v>
      </c>
      <c r="J244" s="15">
        <v>511.29998799999998</v>
      </c>
      <c r="K244" s="15">
        <v>527.09997599999997</v>
      </c>
      <c r="L244" s="15">
        <v>527.09997599999997</v>
      </c>
      <c r="M244" s="15">
        <v>909852</v>
      </c>
      <c r="N244" s="15">
        <v>315.04998799999998</v>
      </c>
      <c r="O244" s="15">
        <v>334.5</v>
      </c>
      <c r="P244" s="15">
        <v>312</v>
      </c>
      <c r="Q244" s="15">
        <v>334.5</v>
      </c>
      <c r="R244" s="15">
        <v>334.5</v>
      </c>
      <c r="S244" s="15">
        <v>82521</v>
      </c>
      <c r="AM244" s="22">
        <v>44869</v>
      </c>
      <c r="AN244" s="2">
        <f>INDEX($A:$G,MATCH($AM244,$A:$A,0),MATCH($AN$1,$A$1:$G$1,0))</f>
        <v>558.59997599999997</v>
      </c>
      <c r="AO244" s="2">
        <f t="shared" si="7"/>
        <v>527.09997599999997</v>
      </c>
      <c r="AP244" s="2">
        <f t="shared" si="8"/>
        <v>315.04998799999998</v>
      </c>
    </row>
    <row r="245" spans="1:42" x14ac:dyDescent="0.2">
      <c r="A245" s="4">
        <v>44872</v>
      </c>
      <c r="B245" s="15">
        <v>561</v>
      </c>
      <c r="C245" s="15">
        <v>573</v>
      </c>
      <c r="D245" s="15">
        <v>553.15002400000003</v>
      </c>
      <c r="E245" s="15">
        <v>568.09997599999997</v>
      </c>
      <c r="F245" s="15">
        <v>568.09997599999997</v>
      </c>
      <c r="G245" s="16">
        <v>9287441</v>
      </c>
      <c r="H245" s="15">
        <v>528.90002400000003</v>
      </c>
      <c r="I245" s="15">
        <v>532.95001200000002</v>
      </c>
      <c r="J245" s="15">
        <v>521.45001200000002</v>
      </c>
      <c r="K245" s="15">
        <v>526.70001200000002</v>
      </c>
      <c r="L245" s="15">
        <v>526.70001200000002</v>
      </c>
      <c r="M245" s="15">
        <v>453206</v>
      </c>
      <c r="N245" s="15">
        <v>351.20001200000002</v>
      </c>
      <c r="O245" s="15">
        <v>351.20001200000002</v>
      </c>
      <c r="P245" s="15">
        <v>337.85000600000001</v>
      </c>
      <c r="Q245" s="15">
        <v>351.20001200000002</v>
      </c>
      <c r="R245" s="15">
        <v>351.20001200000002</v>
      </c>
      <c r="S245" s="15">
        <v>69212</v>
      </c>
      <c r="AM245" s="22">
        <v>44872</v>
      </c>
      <c r="AN245" s="2">
        <f>INDEX($A:$G,MATCH($AM245,$A:$A,0),MATCH($AN$1,$A$1:$G$1,0))</f>
        <v>568.09997599999997</v>
      </c>
      <c r="AO245" s="2">
        <f t="shared" si="7"/>
        <v>526.70001200000002</v>
      </c>
      <c r="AP245" s="2">
        <f t="shared" si="8"/>
        <v>351.20001200000002</v>
      </c>
    </row>
    <row r="246" spans="1:42" x14ac:dyDescent="0.2">
      <c r="A246" s="4">
        <v>44874</v>
      </c>
      <c r="B246" s="15">
        <v>570</v>
      </c>
      <c r="C246" s="15">
        <v>580.70001200000002</v>
      </c>
      <c r="D246" s="15">
        <v>561.20001200000002</v>
      </c>
      <c r="E246" s="15">
        <v>564.5</v>
      </c>
      <c r="F246" s="15">
        <v>564.5</v>
      </c>
      <c r="G246" s="16">
        <v>10307830</v>
      </c>
      <c r="H246" s="15">
        <v>528.90002400000003</v>
      </c>
      <c r="I246" s="15">
        <v>528.90002400000003</v>
      </c>
      <c r="J246" s="15">
        <v>519.5</v>
      </c>
      <c r="K246" s="15">
        <v>523.5</v>
      </c>
      <c r="L246" s="15">
        <v>523.5</v>
      </c>
      <c r="M246" s="15">
        <v>342469</v>
      </c>
      <c r="N246" s="15">
        <v>360</v>
      </c>
      <c r="O246" s="15">
        <v>368.75</v>
      </c>
      <c r="P246" s="15">
        <v>358</v>
      </c>
      <c r="Q246" s="15">
        <v>368.75</v>
      </c>
      <c r="R246" s="15">
        <v>368.75</v>
      </c>
      <c r="S246" s="15">
        <v>122177</v>
      </c>
      <c r="AM246" s="22">
        <v>44874</v>
      </c>
      <c r="AN246" s="2">
        <f>INDEX($A:$G,MATCH($AM246,$A:$A,0),MATCH($AN$1,$A$1:$G$1,0))</f>
        <v>564.5</v>
      </c>
      <c r="AO246" s="2">
        <f t="shared" si="7"/>
        <v>523.5</v>
      </c>
      <c r="AP246" s="2">
        <f t="shared" si="8"/>
        <v>360</v>
      </c>
    </row>
    <row r="247" spans="1:42" x14ac:dyDescent="0.2">
      <c r="A247" s="4">
        <v>44875</v>
      </c>
      <c r="B247" s="15">
        <v>563</v>
      </c>
      <c r="C247" s="15">
        <v>568.40002400000003</v>
      </c>
      <c r="D247" s="15">
        <v>551.5</v>
      </c>
      <c r="E247" s="15">
        <v>558.15002400000003</v>
      </c>
      <c r="F247" s="15">
        <v>558.15002400000003</v>
      </c>
      <c r="G247" s="16">
        <v>5700059</v>
      </c>
      <c r="H247" s="15">
        <v>522.95001200000002</v>
      </c>
      <c r="I247" s="15">
        <v>524.40002400000003</v>
      </c>
      <c r="J247" s="15">
        <v>518.75</v>
      </c>
      <c r="K247" s="15">
        <v>521.54998799999998</v>
      </c>
      <c r="L247" s="15">
        <v>521.54998799999998</v>
      </c>
      <c r="M247" s="15">
        <v>236686</v>
      </c>
      <c r="N247" s="15">
        <v>381.5</v>
      </c>
      <c r="O247" s="15">
        <v>382.5</v>
      </c>
      <c r="P247" s="15">
        <v>353</v>
      </c>
      <c r="Q247" s="15">
        <v>366.89999399999999</v>
      </c>
      <c r="R247" s="15">
        <v>366.89999399999999</v>
      </c>
      <c r="S247" s="15">
        <v>108001</v>
      </c>
      <c r="AM247" s="22">
        <v>44875</v>
      </c>
      <c r="AN247" s="2">
        <f>INDEX($A:$G,MATCH($AM247,$A:$A,0),MATCH($AN$1,$A$1:$G$1,0))</f>
        <v>558.15002400000003</v>
      </c>
      <c r="AO247" s="2">
        <f t="shared" si="7"/>
        <v>521.54998799999998</v>
      </c>
      <c r="AP247" s="2">
        <f t="shared" si="8"/>
        <v>381.5</v>
      </c>
    </row>
    <row r="248" spans="1:42" x14ac:dyDescent="0.2">
      <c r="A248" s="5">
        <v>44876</v>
      </c>
      <c r="B248" s="17">
        <v>565</v>
      </c>
      <c r="C248" s="17">
        <v>566.90002400000003</v>
      </c>
      <c r="D248" s="17">
        <v>553.84997599999997</v>
      </c>
      <c r="E248" s="17">
        <v>557.54998799999998</v>
      </c>
      <c r="F248" s="17">
        <v>557.54998799999998</v>
      </c>
      <c r="G248" s="18">
        <v>5254274</v>
      </c>
      <c r="H248" s="17">
        <v>522.90002400000003</v>
      </c>
      <c r="I248" s="17">
        <v>528.75</v>
      </c>
      <c r="J248" s="17">
        <v>516.29998799999998</v>
      </c>
      <c r="K248" s="17">
        <v>524.15002400000003</v>
      </c>
      <c r="L248" s="17">
        <v>524.15002400000003</v>
      </c>
      <c r="M248" s="17">
        <v>343095</v>
      </c>
      <c r="N248" s="17">
        <v>370</v>
      </c>
      <c r="O248" s="17">
        <v>383</v>
      </c>
      <c r="P248" s="17">
        <v>352</v>
      </c>
      <c r="Q248" s="17">
        <v>357.85000600000001</v>
      </c>
      <c r="R248" s="17">
        <v>357.85000600000001</v>
      </c>
      <c r="S248" s="17">
        <v>67094</v>
      </c>
      <c r="AM248" s="22">
        <v>44876</v>
      </c>
      <c r="AN248" s="2">
        <f>INDEX($A:$G,MATCH($AM248,$A:$A,0),MATCH($AN$1,$A$1:$G$1,0))</f>
        <v>557.54998799999998</v>
      </c>
      <c r="AO248" s="2">
        <f t="shared" si="7"/>
        <v>524.15002400000003</v>
      </c>
      <c r="AP248" s="2">
        <f t="shared" si="8"/>
        <v>370</v>
      </c>
    </row>
  </sheetData>
  <mergeCells count="1">
    <mergeCell ref="Z2:AA2"/>
  </mergeCells>
  <dataValidations count="3">
    <dataValidation type="list" allowBlank="1" showInputMessage="1" showErrorMessage="1" sqref="V2" xr:uid="{980E8F2E-D47D-492F-A048-DCEE4CB3A3E8}">
      <formula1>$B$1:$G$1</formula1>
    </dataValidation>
    <dataValidation type="list" allowBlank="1" showInputMessage="1" showErrorMessage="1" sqref="V3" xr:uid="{5C9E128F-2F99-4182-AAD3-FAB3C65DF4C1}">
      <formula1>$H$1:$M$1</formula1>
    </dataValidation>
    <dataValidation type="list" allowBlank="1" showInputMessage="1" showErrorMessage="1" sqref="V4" xr:uid="{8ED8CE6F-5323-4E7B-8212-AD330EA5F9E8}">
      <formula1>$N$1:$S$1</formula1>
    </dataValidation>
  </dataValidation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2022-11-13T06:35:25Z</dcterms:created>
  <dcterms:modified xsi:type="dcterms:W3CDTF">2022-11-14T11:45:19Z</dcterms:modified>
  <cp:category/>
  <cp:contentStatus/>
</cp:coreProperties>
</file>