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katta\Downloads\"/>
    </mc:Choice>
  </mc:AlternateContent>
  <xr:revisionPtr revIDLastSave="0" documentId="13_ncr:1_{2B9A3DD2-134F-4C59-B9BB-F480437E9A1A}" xr6:coauthVersionLast="47" xr6:coauthVersionMax="47" xr10:uidLastSave="{00000000-0000-0000-0000-000000000000}"/>
  <bookViews>
    <workbookView xWindow="-108" yWindow="-108" windowWidth="23256" windowHeight="12456" tabRatio="653" activeTab="1" xr2:uid="{5AF5D4AF-D10E-435D-ABA8-B0D0494ED23E}"/>
  </bookViews>
  <sheets>
    <sheet name="Data" sheetId="1" r:id="rId1"/>
    <sheet name="dashboard_1" sheetId="10" r:id="rId2"/>
    <sheet name="satisfaction " sheetId="24" state="hidden" r:id="rId3"/>
    <sheet name="attrition" sheetId="21" state="hidden" r:id="rId4"/>
    <sheet name="over time " sheetId="22" state="hidden" r:id="rId5"/>
    <sheet name="job level" sheetId="23" state="hidden" r:id="rId6"/>
    <sheet name="Sheet8" sheetId="19" state="hidden" r:id="rId7"/>
    <sheet name="gender" sheetId="12" state="hidden" r:id="rId8"/>
    <sheet name="attrition gender" sheetId="13" state="hidden" r:id="rId9"/>
    <sheet name="age group" sheetId="14" state="hidden" r:id="rId10"/>
    <sheet name="job roles" sheetId="15" state="hidden" r:id="rId11"/>
    <sheet name="education fielfd" sheetId="16" state="hidden" r:id="rId12"/>
    <sheet name="maritial status" sheetId="17" state="hidden" r:id="rId13"/>
    <sheet name="experience" sheetId="20" state="hidden" r:id="rId14"/>
  </sheets>
  <definedNames>
    <definedName name="Slicer_Attrition1">#N/A</definedName>
    <definedName name="Slicer_Department">#N/A</definedName>
    <definedName name="Slicer_Education_Field">#N/A</definedName>
    <definedName name="Slicer_Gender">#N/A</definedName>
    <definedName name="Slicer_Job_Level">#N/A</definedName>
    <definedName name="Slicer_Job_Role">#N/A</definedName>
    <definedName name="Slicer_Job_Satisfaction">#N/A</definedName>
    <definedName name="Slicer_Marital_Status">#N/A</definedName>
    <definedName name="Slicer_Num_Companies_Worked">#N/A</definedName>
    <definedName name="Slicer_Over_Time">#N/A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14" l="1"/>
  <c r="F7" i="14"/>
  <c r="F5" i="17"/>
  <c r="H7" i="15"/>
  <c r="F6" i="14"/>
  <c r="G10" i="15"/>
  <c r="G8" i="15"/>
  <c r="H10" i="15"/>
  <c r="F3" i="17"/>
  <c r="F4" i="13"/>
  <c r="G4" i="15"/>
  <c r="H9" i="15"/>
  <c r="G5" i="15"/>
  <c r="F3" i="13"/>
  <c r="G5" i="14"/>
  <c r="G4" i="17"/>
  <c r="H4" i="15"/>
  <c r="G3" i="16"/>
  <c r="G9" i="15"/>
  <c r="G5" i="17"/>
  <c r="F8" i="16"/>
  <c r="H6" i="15"/>
  <c r="G4" i="13"/>
  <c r="F6" i="16"/>
  <c r="H11" i="15"/>
  <c r="H8" i="15"/>
  <c r="G7" i="15"/>
  <c r="G3" i="14"/>
  <c r="F3" i="16"/>
  <c r="F4" i="17"/>
  <c r="G7" i="16"/>
  <c r="G7" i="14"/>
  <c r="F3" i="14"/>
  <c r="G6" i="15"/>
  <c r="G5" i="16"/>
  <c r="G8" i="16"/>
  <c r="F4" i="14"/>
  <c r="F7" i="16"/>
  <c r="G4" i="16"/>
  <c r="G6" i="14"/>
  <c r="G3" i="13"/>
  <c r="H3" i="15"/>
  <c r="G4" i="14"/>
  <c r="G3" i="17"/>
  <c r="G3" i="15"/>
  <c r="G11" i="15"/>
  <c r="F5" i="16"/>
  <c r="H5" i="15"/>
  <c r="F4" i="16"/>
  <c r="G6" i="16"/>
</calcChain>
</file>

<file path=xl/sharedStrings.xml><?xml version="1.0" encoding="utf-8"?>
<sst xmlns="http://schemas.openxmlformats.org/spreadsheetml/2006/main" count="19277" uniqueCount="1562">
  <si>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</si>
  <si>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</si>
  <si>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</si>
  <si>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</si>
  <si>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</si>
  <si>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</si>
  <si>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</si>
  <si>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</si>
  <si>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</si>
  <si>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</si>
  <si>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</si>
  <si>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</si>
  <si>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</si>
  <si>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</si>
  <si>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</si>
  <si>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</si>
  <si>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</si>
  <si>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</si>
  <si>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</si>
  <si>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</si>
  <si>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</si>
  <si>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</si>
  <si>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</si>
  <si>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</si>
  <si>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</si>
  <si>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</si>
  <si>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</si>
  <si>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</si>
  <si>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</si>
  <si>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</si>
  <si>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</si>
  <si>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</si>
  <si>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</si>
  <si>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</si>
  <si>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</si>
  <si>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</si>
  <si>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</si>
  <si>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</si>
  <si>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</si>
  <si>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</si>
  <si>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</si>
  <si>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</si>
  <si>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</si>
  <si>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</si>
  <si>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</si>
  <si>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</si>
  <si>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</si>
  <si>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</si>
  <si>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</si>
  <si>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</si>
  <si>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</si>
  <si>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</si>
  <si>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</si>
  <si>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</si>
  <si>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</si>
  <si>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</si>
  <si>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</si>
  <si>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</si>
  <si>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</si>
  <si>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</si>
  <si>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</si>
  <si>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</si>
  <si>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</si>
  <si>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</si>
  <si>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</si>
  <si>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</si>
  <si>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</si>
  <si>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</si>
  <si>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</si>
  <si>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</si>
  <si>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</si>
  <si>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</si>
  <si>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</si>
  <si>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</si>
  <si>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</si>
  <si>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</si>
  <si>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</si>
  <si>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</si>
  <si>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</si>
  <si>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</si>
  <si>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</si>
  <si>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</si>
  <si>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</si>
  <si>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</si>
  <si>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</si>
  <si>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</si>
  <si>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</si>
  <si>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</si>
  <si>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</si>
  <si>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</si>
  <si>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</si>
  <si>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</si>
  <si>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</si>
  <si>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</si>
  <si>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</si>
  <si>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</si>
  <si>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</si>
  <si>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</si>
  <si>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</si>
  <si>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</si>
  <si>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</si>
  <si>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</si>
  <si>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</si>
  <si>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</si>
  <si>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</si>
  <si>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</si>
  <si>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</si>
  <si>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</si>
  <si>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</si>
  <si>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</si>
  <si>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</si>
  <si>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</si>
  <si>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</si>
  <si>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</si>
  <si>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</si>
  <si>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</si>
  <si>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</si>
  <si>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</si>
  <si>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</si>
  <si>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</si>
  <si>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</si>
  <si>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</si>
  <si>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</si>
  <si>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</si>
  <si>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</si>
  <si>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</si>
  <si>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</si>
  <si>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</si>
  <si>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</si>
  <si>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</si>
  <si>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</si>
  <si>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</si>
  <si>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</si>
  <si>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</si>
  <si>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</si>
  <si>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</si>
  <si>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</si>
  <si>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</si>
  <si>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</si>
  <si>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</si>
  <si>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</si>
  <si>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</si>
  <si>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</si>
  <si>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</si>
  <si>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</si>
  <si>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</si>
  <si>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</si>
  <si>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</si>
  <si>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</si>
  <si>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</si>
  <si>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</si>
  <si>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</si>
  <si>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</si>
  <si>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</si>
  <si>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</si>
  <si>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</si>
  <si>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</si>
  <si>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</si>
  <si>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</si>
  <si>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</si>
  <si>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</si>
  <si>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</si>
  <si>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</si>
  <si>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</si>
  <si>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</si>
  <si>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</si>
  <si>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</si>
  <si>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</si>
  <si>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</si>
  <si>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</si>
  <si>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</si>
  <si>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</si>
  <si>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</si>
  <si>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</si>
  <si>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</si>
  <si>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</si>
  <si>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</si>
  <si>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</si>
  <si>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</si>
  <si>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</si>
  <si>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</si>
  <si>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</si>
  <si>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</si>
  <si>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</si>
  <si>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</si>
  <si>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</si>
  <si>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</si>
  <si>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</si>
  <si>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</si>
  <si>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</si>
  <si>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</si>
  <si>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</si>
  <si>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</si>
  <si>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</si>
  <si>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</si>
  <si>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</si>
  <si>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</si>
  <si>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</si>
  <si>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</si>
  <si>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</si>
  <si>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</si>
  <si>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</si>
  <si>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</si>
  <si>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</si>
  <si>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</si>
  <si>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</si>
  <si>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</si>
  <si>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</si>
  <si>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</si>
  <si>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</si>
  <si>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</si>
  <si>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</si>
  <si>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</si>
  <si>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</si>
  <si>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</si>
  <si>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</si>
  <si>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</si>
  <si>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</si>
  <si>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</si>
  <si>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</si>
  <si>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</si>
  <si>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</si>
  <si>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</si>
  <si>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</si>
  <si>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</si>
  <si>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</si>
  <si>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</si>
  <si>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</si>
  <si>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</si>
  <si>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</si>
  <si>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</si>
  <si>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</si>
  <si>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</si>
  <si>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</si>
  <si>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</si>
  <si>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</si>
  <si>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</si>
  <si>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</si>
  <si>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</si>
  <si>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</si>
  <si>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</si>
  <si>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</si>
  <si>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</si>
  <si>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</si>
  <si>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</si>
  <si>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</si>
  <si>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</si>
  <si>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</si>
  <si>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</si>
  <si>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</si>
  <si>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</si>
  <si>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</si>
  <si>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</si>
  <si>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</si>
  <si>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</si>
  <si>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</si>
  <si>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</si>
  <si>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</si>
  <si>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</si>
  <si>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</si>
  <si>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</si>
  <si>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</si>
  <si>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</si>
  <si>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</si>
  <si>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</si>
  <si>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</si>
  <si>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</si>
  <si>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</si>
  <si>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</si>
  <si>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</si>
  <si>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</si>
  <si>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</si>
  <si>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</si>
  <si>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</si>
  <si>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</si>
  <si>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</si>
  <si>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</si>
  <si>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</si>
  <si>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</si>
  <si>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</si>
  <si>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</si>
  <si>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</si>
  <si>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</si>
  <si>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</si>
  <si>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</si>
  <si>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</si>
  <si>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</si>
  <si>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</si>
  <si>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</si>
  <si>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</si>
  <si>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</si>
  <si>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</si>
  <si>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</si>
  <si>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</si>
  <si>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</si>
  <si>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</si>
  <si>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</si>
  <si>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</si>
  <si>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</si>
  <si>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</si>
  <si>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</si>
  <si>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</si>
  <si>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</si>
  <si>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</si>
  <si>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</si>
  <si>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</si>
  <si>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</si>
  <si>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</si>
  <si>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</si>
  <si>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</si>
  <si>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</si>
  <si>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</si>
  <si>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</si>
  <si>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</si>
  <si>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</si>
  <si>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</si>
  <si>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</si>
  <si>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</si>
  <si>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</si>
  <si>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</si>
  <si>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</si>
  <si>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</si>
  <si>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</si>
  <si>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</si>
  <si>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</si>
  <si>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</si>
  <si>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</si>
  <si>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</si>
  <si>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</si>
  <si>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</si>
  <si>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</si>
  <si>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</si>
  <si>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</si>
  <si>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</si>
  <si>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</si>
  <si>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</si>
  <si>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</si>
  <si>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</si>
  <si>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</si>
  <si>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</si>
  <si>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</si>
  <si>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</si>
  <si>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</si>
  <si>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</si>
  <si>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</si>
  <si>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</si>
  <si>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</si>
  <si>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</si>
  <si>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</si>
  <si>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</si>
  <si>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</si>
  <si>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</si>
  <si>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</si>
  <si>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</si>
  <si>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</si>
  <si>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</si>
  <si>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</si>
  <si>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</si>
  <si>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</si>
  <si>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</si>
  <si>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</si>
  <si>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</si>
  <si>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</si>
  <si>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</si>
  <si>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</si>
  <si>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</si>
  <si>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</si>
  <si>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</si>
  <si>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</si>
  <si>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</si>
  <si>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</si>
  <si>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</si>
  <si>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</si>
  <si>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</si>
  <si>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</si>
  <si>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</si>
  <si>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</si>
  <si>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</si>
  <si>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</si>
  <si>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</si>
  <si>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</si>
  <si>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</si>
  <si>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</si>
  <si>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</si>
  <si>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</si>
  <si>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</si>
  <si>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</si>
  <si>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</si>
  <si>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</si>
  <si>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</si>
  <si>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</si>
  <si>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</si>
  <si>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</si>
  <si>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</si>
  <si>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</si>
  <si>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</si>
  <si>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</si>
  <si>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</si>
  <si>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</si>
  <si>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</si>
  <si>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</si>
  <si>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</si>
  <si>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</si>
  <si>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</si>
  <si>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</si>
  <si>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</si>
  <si>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</si>
  <si>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</si>
  <si>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</si>
  <si>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</si>
  <si>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</si>
  <si>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</si>
  <si>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</si>
  <si>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</si>
  <si>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</si>
  <si>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</si>
  <si>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</si>
  <si>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</si>
  <si>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</si>
  <si>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</si>
  <si>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</si>
  <si>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</si>
  <si>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</si>
  <si>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</si>
  <si>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</si>
  <si>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</si>
  <si>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</si>
  <si>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</si>
  <si>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</si>
  <si>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</si>
  <si>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</si>
  <si>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</si>
  <si>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</si>
  <si>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</si>
  <si>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</si>
  <si>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</si>
  <si>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</si>
  <si>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</si>
  <si>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</si>
  <si>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</si>
  <si>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</si>
  <si>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</si>
  <si>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</si>
  <si>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</si>
  <si>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</si>
  <si>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</si>
  <si>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</si>
  <si>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</si>
  <si>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</si>
  <si>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</si>
  <si>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</si>
  <si>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</si>
  <si>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</si>
  <si>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</si>
  <si>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</si>
  <si>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</si>
  <si>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</si>
  <si>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</si>
  <si>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</si>
  <si>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</si>
  <si>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</si>
  <si>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</si>
  <si>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</si>
  <si>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</si>
  <si>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</si>
  <si>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</si>
  <si>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</si>
  <si>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</si>
  <si>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</si>
  <si>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</si>
  <si>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</si>
  <si>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</si>
  <si>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</si>
  <si>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</si>
  <si>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</si>
  <si>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</si>
  <si>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</si>
  <si>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</si>
  <si>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</si>
  <si>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</si>
  <si>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</si>
  <si>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</si>
  <si>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</si>
  <si>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</si>
  <si>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</si>
  <si>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</si>
  <si>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</si>
  <si>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</si>
  <si>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</si>
  <si>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</si>
  <si>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</si>
  <si>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</si>
  <si>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</si>
  <si>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</si>
  <si>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</si>
  <si>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</si>
  <si>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</si>
  <si>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</si>
  <si>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</si>
  <si>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</si>
  <si>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</si>
  <si>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</si>
  <si>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</si>
  <si>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</si>
  <si>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</si>
  <si>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</si>
  <si>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</si>
  <si>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</si>
  <si>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</si>
  <si>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</si>
  <si>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</si>
  <si>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</si>
  <si>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</si>
  <si>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</si>
  <si>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</si>
  <si>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</si>
  <si>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</si>
  <si>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</si>
  <si>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</si>
  <si>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</si>
  <si>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</si>
  <si>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</si>
  <si>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</si>
  <si>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</si>
  <si>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</si>
  <si>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</si>
  <si>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</si>
  <si>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</si>
  <si>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</si>
  <si>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</si>
  <si>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</si>
  <si>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</si>
  <si>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</si>
  <si>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</si>
  <si>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</si>
  <si>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</si>
  <si>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</si>
  <si>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</si>
  <si>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</si>
  <si>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</si>
  <si>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</si>
  <si>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</si>
  <si>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</si>
  <si>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</si>
  <si>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</si>
  <si>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</si>
  <si>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</si>
  <si>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</si>
  <si>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</si>
  <si>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</si>
  <si>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</si>
  <si>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</si>
  <si>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</si>
  <si>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</si>
  <si>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</si>
  <si>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</si>
  <si>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</si>
  <si>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</si>
  <si>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</si>
  <si>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</si>
  <si>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</si>
  <si>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</si>
  <si>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</si>
  <si>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</si>
  <si>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</si>
  <si>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</si>
  <si>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</si>
  <si>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</si>
  <si>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</si>
  <si>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</si>
  <si>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</si>
  <si>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</si>
  <si>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</si>
  <si>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</si>
  <si>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</si>
  <si>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</si>
  <si>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</si>
  <si>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</si>
  <si>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</si>
  <si>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</si>
  <si>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</si>
  <si>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</si>
  <si>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</si>
  <si>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</si>
  <si>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</si>
  <si>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</si>
  <si>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</si>
  <si>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</si>
  <si>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</si>
  <si>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</si>
  <si>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</si>
  <si>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</si>
  <si>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</si>
  <si>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</si>
  <si>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</si>
  <si>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</si>
  <si>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</si>
  <si>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</si>
  <si>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</si>
  <si>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</si>
  <si>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</si>
  <si>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</si>
  <si>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</si>
  <si>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</si>
  <si>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</si>
  <si>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</si>
  <si>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</si>
  <si>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</si>
  <si>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</si>
  <si>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</si>
  <si>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</si>
  <si>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</si>
  <si>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</si>
  <si>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</si>
  <si>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</si>
  <si>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</si>
  <si>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</si>
  <si>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</si>
  <si>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</si>
  <si>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</si>
  <si>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</si>
  <si>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</si>
  <si>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</si>
  <si>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</si>
  <si>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</si>
  <si>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</si>
  <si>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</si>
  <si>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</si>
  <si>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</si>
  <si>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</si>
  <si>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</si>
  <si>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</si>
  <si>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</si>
  <si>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</si>
  <si>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</si>
  <si>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</si>
  <si>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</si>
  <si>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</si>
  <si>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</si>
  <si>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</si>
  <si>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</si>
  <si>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</si>
  <si>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</si>
  <si>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</si>
  <si>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</si>
  <si>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</si>
  <si>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</si>
  <si>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</si>
  <si>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</si>
  <si>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</si>
  <si>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</si>
  <si>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</si>
  <si>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</si>
  <si>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</si>
  <si>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</si>
  <si>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</si>
  <si>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</si>
  <si>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</si>
  <si>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</si>
  <si>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</si>
  <si>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</si>
  <si>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</si>
  <si>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</si>
  <si>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</si>
  <si>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</si>
  <si>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</si>
  <si>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</si>
  <si>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</si>
  <si>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</si>
  <si>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</si>
  <si>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</si>
  <si>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</si>
  <si>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</si>
  <si>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</si>
  <si>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</si>
  <si>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</si>
  <si>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</si>
  <si>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</si>
  <si>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</si>
  <si>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</si>
  <si>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</si>
  <si>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</si>
  <si>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</si>
  <si>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</si>
  <si>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</si>
  <si>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</si>
  <si>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</si>
  <si>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</si>
  <si>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</si>
  <si>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</si>
  <si>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</si>
  <si>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</si>
  <si>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</si>
  <si>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</si>
  <si>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</si>
  <si>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</si>
  <si>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</si>
  <si>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</si>
  <si>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</si>
  <si>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</si>
  <si>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</si>
  <si>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</si>
  <si>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</si>
  <si>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</si>
  <si>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</si>
  <si>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</si>
  <si>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</si>
  <si>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</si>
  <si>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</si>
  <si>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</si>
  <si>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</si>
  <si>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</si>
  <si>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</si>
  <si>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</si>
  <si>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</si>
  <si>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</si>
  <si>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</si>
  <si>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</si>
  <si>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</si>
  <si>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</si>
  <si>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</si>
  <si>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</si>
  <si>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</si>
  <si>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</si>
  <si>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</si>
  <si>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</si>
  <si>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</si>
  <si>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</si>
  <si>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</si>
  <si>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</si>
  <si>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</si>
  <si>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</si>
  <si>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</si>
  <si>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</si>
  <si>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</si>
  <si>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</si>
  <si>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</si>
  <si>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</si>
  <si>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</si>
  <si>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</si>
  <si>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</si>
  <si>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</si>
  <si>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</si>
  <si>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</si>
  <si>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</si>
  <si>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</si>
  <si>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</si>
  <si>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</si>
  <si>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</si>
  <si>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</si>
  <si>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</si>
  <si>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</si>
  <si>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</si>
  <si>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</si>
  <si>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</si>
  <si>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</si>
  <si>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</si>
  <si>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</si>
  <si>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</si>
  <si>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</si>
  <si>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</si>
  <si>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</si>
  <si>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</si>
  <si>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</si>
  <si>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</si>
  <si>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</si>
  <si>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</si>
  <si>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</si>
  <si>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</si>
  <si>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</si>
  <si>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</si>
  <si>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</si>
  <si>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</si>
  <si>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</si>
  <si>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</si>
  <si>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</si>
  <si>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</si>
  <si>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</si>
  <si>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</si>
  <si>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</si>
  <si>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</si>
  <si>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</si>
  <si>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</si>
  <si>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</si>
  <si>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</si>
  <si>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</si>
  <si>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</si>
  <si>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</si>
  <si>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</si>
  <si>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</si>
  <si>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</si>
  <si>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</si>
  <si>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</si>
  <si>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</si>
  <si>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</si>
  <si>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</si>
  <si>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</si>
  <si>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</si>
  <si>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</si>
  <si>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</si>
  <si>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</si>
  <si>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</si>
  <si>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</si>
  <si>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</si>
  <si>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</si>
  <si>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</si>
  <si>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</si>
  <si>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</si>
  <si>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</si>
  <si>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</si>
  <si>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</si>
  <si>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</si>
  <si>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</si>
  <si>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</si>
  <si>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</si>
  <si>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</si>
  <si>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</si>
  <si>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</si>
  <si>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</si>
  <si>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</si>
  <si>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</si>
  <si>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</si>
  <si>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</si>
  <si>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</si>
  <si>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</si>
  <si>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</si>
  <si>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</si>
  <si>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</si>
  <si>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</si>
  <si>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</si>
  <si>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</si>
  <si>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</si>
  <si>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</si>
  <si>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</si>
  <si>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</si>
  <si>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</si>
  <si>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</si>
  <si>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</si>
  <si>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</si>
  <si>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</si>
  <si>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</si>
  <si>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</si>
  <si>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</si>
  <si>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</si>
  <si>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</si>
  <si>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</si>
  <si>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</si>
  <si>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</si>
  <si>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</si>
  <si>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</si>
  <si>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</si>
  <si>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</si>
  <si>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</si>
  <si>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</si>
  <si>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</si>
  <si>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</si>
  <si>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</si>
  <si>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</si>
  <si>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</si>
  <si>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</si>
  <si>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</si>
  <si>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</si>
  <si>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</si>
  <si>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</si>
  <si>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</si>
  <si>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</si>
  <si>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</si>
  <si>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</si>
  <si>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</si>
  <si>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</si>
  <si>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</si>
  <si>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</si>
  <si>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</si>
  <si>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</si>
  <si>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</si>
  <si>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</si>
  <si>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</si>
  <si>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</si>
  <si>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</si>
  <si>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</si>
  <si>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</si>
  <si>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</si>
  <si>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</si>
  <si>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</si>
  <si>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</si>
  <si>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</si>
  <si>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</si>
  <si>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</si>
  <si>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</si>
  <si>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</si>
  <si>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</si>
  <si>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</si>
  <si>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</si>
  <si>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</si>
  <si>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</si>
  <si>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</si>
  <si>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</si>
  <si>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</si>
  <si>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</si>
  <si>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</si>
  <si>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</si>
  <si>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</si>
  <si>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</si>
  <si>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</si>
  <si>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</si>
  <si>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</si>
  <si>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</si>
  <si>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</si>
  <si>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</si>
  <si>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</si>
  <si>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</si>
  <si>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</si>
  <si>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</si>
  <si>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</si>
  <si>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</si>
  <si>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</si>
  <si>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</si>
  <si>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</si>
  <si>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</si>
  <si>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</si>
  <si>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</si>
  <si>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</si>
  <si>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</si>
  <si>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</si>
  <si>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</si>
  <si>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</si>
  <si>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</si>
  <si>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</si>
  <si>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</si>
  <si>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</si>
  <si>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</si>
  <si>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</si>
  <si>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</si>
  <si>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</si>
  <si>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</si>
  <si>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</si>
  <si>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</si>
  <si>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</si>
  <si>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</si>
  <si>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</si>
  <si>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</si>
  <si>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</si>
  <si>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</si>
  <si>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</si>
  <si>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</si>
  <si>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</si>
  <si>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</si>
  <si>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</si>
  <si>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</si>
  <si>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</si>
  <si>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</si>
  <si>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</si>
  <si>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</si>
  <si>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</si>
  <si>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</si>
  <si>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</si>
  <si>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</si>
  <si>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</si>
  <si>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</si>
  <si>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</si>
  <si>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</si>
  <si>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</si>
  <si>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</si>
  <si>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</si>
  <si>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</si>
  <si>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</si>
  <si>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</si>
  <si>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</si>
  <si>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</si>
  <si>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</si>
  <si>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</si>
  <si>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</si>
  <si>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</si>
  <si>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</si>
  <si>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</si>
  <si>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</si>
  <si>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</si>
  <si>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</si>
  <si>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</si>
  <si>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</si>
  <si>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</si>
  <si>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</si>
  <si>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</si>
  <si>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</si>
  <si>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</si>
  <si>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</si>
  <si>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</si>
  <si>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</si>
  <si>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</si>
  <si>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</si>
  <si>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</si>
  <si>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</si>
  <si>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</si>
  <si>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</si>
  <si>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</si>
  <si>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</si>
  <si>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</si>
  <si>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</si>
  <si>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</si>
  <si>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</si>
  <si>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</si>
  <si>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</si>
  <si>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</si>
  <si>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</si>
  <si>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</si>
  <si>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</si>
  <si>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</si>
  <si>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</si>
  <si>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</si>
  <si>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</si>
  <si>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</si>
  <si>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</si>
  <si>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</si>
  <si>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</si>
  <si>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</si>
  <si>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</si>
  <si>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</si>
  <si>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</si>
  <si>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</si>
  <si>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</si>
  <si>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</si>
  <si>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</si>
  <si>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</si>
  <si>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</si>
  <si>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</si>
  <si>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</si>
  <si>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</si>
  <si>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</si>
  <si>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</si>
  <si>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</si>
  <si>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</si>
  <si>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</si>
  <si>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</si>
  <si>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</si>
  <si>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</si>
  <si>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</si>
  <si>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</si>
  <si>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</si>
  <si>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</si>
  <si>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</si>
  <si>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</si>
  <si>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</si>
  <si>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</si>
  <si>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</si>
  <si>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</si>
  <si>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</si>
  <si>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</si>
  <si>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</si>
  <si>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</si>
  <si>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</si>
  <si>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</si>
  <si>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</si>
  <si>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</si>
  <si>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</si>
  <si>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</si>
  <si>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</si>
  <si>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</si>
  <si>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</si>
  <si>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</si>
  <si>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</si>
  <si>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</si>
  <si>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</si>
  <si>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</si>
  <si>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</si>
  <si>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</si>
  <si>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</si>
  <si>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</si>
  <si>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</si>
  <si>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</si>
  <si>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</si>
  <si>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</si>
  <si>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</si>
  <si>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</si>
  <si>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</si>
  <si>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</si>
  <si>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</si>
  <si>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</si>
  <si>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</si>
  <si>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</si>
  <si>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</si>
  <si>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</si>
  <si>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</si>
  <si>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</si>
  <si>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</si>
  <si>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</si>
  <si>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</si>
  <si>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</si>
  <si>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</si>
  <si>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</si>
  <si>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</si>
  <si>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</si>
  <si>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</si>
  <si>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</si>
  <si>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</si>
  <si>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</si>
  <si>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</si>
  <si>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</si>
  <si>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</si>
  <si>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</si>
  <si>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</si>
  <si>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</si>
  <si>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</si>
  <si>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</si>
  <si>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</si>
  <si>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</si>
  <si>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</si>
  <si>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</si>
  <si>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</si>
  <si>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</si>
  <si>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</si>
  <si>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</si>
  <si>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</si>
  <si>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</si>
  <si>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</si>
  <si>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</si>
  <si>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</si>
  <si>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</si>
  <si>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</si>
  <si>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</si>
  <si>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</si>
  <si>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</si>
  <si>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</si>
  <si>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</si>
  <si>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</si>
  <si>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</si>
  <si>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</si>
  <si>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</si>
  <si>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</si>
  <si>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</si>
  <si>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</si>
  <si>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</si>
  <si>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</si>
  <si>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</si>
  <si>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</si>
  <si>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</si>
  <si>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</si>
  <si>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</si>
  <si>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</si>
  <si>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</si>
  <si>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</si>
  <si>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</si>
  <si>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</si>
  <si>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</si>
  <si>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</si>
  <si>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</si>
  <si>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</si>
  <si>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</si>
  <si>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</si>
  <si>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</si>
  <si>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</si>
  <si>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</si>
  <si>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</si>
  <si>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</si>
  <si>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</si>
  <si>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</si>
  <si>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</si>
  <si>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</si>
  <si>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</si>
  <si>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</si>
  <si>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</si>
  <si>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</si>
  <si>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</si>
  <si>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</si>
  <si>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</si>
  <si>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</si>
  <si>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</si>
  <si>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</si>
  <si>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</si>
  <si>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</si>
  <si>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</si>
  <si>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</si>
  <si>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</si>
  <si>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</si>
  <si>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</si>
  <si>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</si>
  <si>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</si>
  <si>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</si>
  <si>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</si>
  <si>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</si>
  <si>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</si>
  <si>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</si>
  <si>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</si>
  <si>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</si>
  <si>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</si>
  <si>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</si>
  <si>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</si>
  <si>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</si>
  <si>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</si>
  <si>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</si>
  <si>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</si>
  <si>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</si>
  <si>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</si>
  <si>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</si>
  <si>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</si>
  <si>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</si>
  <si>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</si>
  <si>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</si>
  <si>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</si>
  <si>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</si>
  <si>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</si>
  <si>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</si>
  <si>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</si>
  <si>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</si>
  <si>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</si>
  <si>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</si>
  <si>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</si>
  <si>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</si>
  <si>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</si>
  <si>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</si>
  <si>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</si>
  <si>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</si>
  <si>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</si>
  <si>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</si>
  <si>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</si>
  <si>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</si>
  <si>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</si>
  <si>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</si>
  <si>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</si>
  <si>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</si>
  <si>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</si>
  <si>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</si>
  <si>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</si>
  <si>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</si>
  <si>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</si>
  <si>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</si>
  <si>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</si>
  <si>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</si>
  <si>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</si>
  <si>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</si>
  <si>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</si>
  <si>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</si>
  <si>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</si>
  <si>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</si>
  <si>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</si>
  <si>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</si>
  <si>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</si>
  <si>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</si>
  <si>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</si>
  <si>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</si>
  <si>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</si>
  <si>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</si>
  <si>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</si>
  <si>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</si>
  <si>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</si>
  <si>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</si>
  <si>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</si>
  <si>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</si>
  <si>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</si>
  <si>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</si>
  <si>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</si>
  <si>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</si>
  <si>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</si>
  <si>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</si>
  <si>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</si>
  <si>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</si>
  <si>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</si>
  <si>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</si>
  <si>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</si>
  <si>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</si>
  <si>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</si>
  <si>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</si>
  <si>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</si>
  <si>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</si>
  <si>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</si>
  <si>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</si>
  <si>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</si>
  <si>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</si>
  <si>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</si>
  <si>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</si>
  <si>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</si>
  <si>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</si>
  <si>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</si>
  <si>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</si>
  <si>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</si>
  <si>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</si>
  <si>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</si>
  <si>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</si>
  <si>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</si>
  <si>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</si>
  <si>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</si>
  <si>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</si>
  <si>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</si>
  <si>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</si>
  <si>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</si>
  <si>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</si>
  <si>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</si>
  <si>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</si>
  <si>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</si>
  <si>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</si>
  <si>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</si>
  <si>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</si>
  <si>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</si>
  <si>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</si>
  <si>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</si>
  <si>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</si>
  <si>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</si>
  <si>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</si>
  <si>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</si>
  <si>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</si>
  <si>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</si>
  <si>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</si>
  <si>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</si>
  <si>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</si>
  <si>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</si>
  <si>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</si>
  <si>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</si>
  <si>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</si>
  <si>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</si>
  <si>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</si>
  <si>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</si>
  <si>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</si>
  <si>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</si>
  <si>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</si>
  <si>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</si>
  <si>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</si>
  <si>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</si>
  <si>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</si>
  <si>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</si>
  <si>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</si>
  <si>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</si>
  <si>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</si>
  <si>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</si>
  <si>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</si>
  <si>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</si>
  <si>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</si>
  <si>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</si>
  <si>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</si>
  <si>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</si>
  <si>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</si>
  <si>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</si>
  <si>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</si>
  <si>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</si>
  <si>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</si>
  <si>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</si>
  <si>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</si>
  <si>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</si>
  <si>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</si>
  <si>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</si>
  <si>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</si>
  <si>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</si>
  <si>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</si>
  <si>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</si>
  <si>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</si>
  <si>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</si>
  <si>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</si>
  <si>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</si>
  <si>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</si>
  <si>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</si>
  <si>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</si>
  <si>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</si>
  <si>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</si>
  <si>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</si>
  <si>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</si>
  <si>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</si>
  <si>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</si>
  <si>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</si>
  <si>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</si>
  <si>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</si>
  <si>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</si>
  <si>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</si>
  <si>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</si>
  <si>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</si>
  <si>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</si>
  <si>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</si>
  <si>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</si>
  <si>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</si>
  <si>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</si>
  <si>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</si>
  <si>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</si>
  <si>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</si>
  <si>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</si>
  <si>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</si>
  <si>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</si>
  <si>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</si>
  <si>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</si>
  <si>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</si>
  <si>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</si>
  <si>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</si>
  <si>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</si>
  <si>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</si>
  <si>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</si>
  <si>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</si>
  <si>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</si>
  <si>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</si>
  <si>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</si>
  <si>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</si>
  <si>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</si>
  <si>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</si>
  <si>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</si>
  <si>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</si>
  <si>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</si>
  <si>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</si>
  <si>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</si>
  <si>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</si>
  <si>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</si>
  <si>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</si>
  <si>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</si>
  <si>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</si>
  <si>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</si>
  <si>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</si>
  <si>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</si>
  <si>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</si>
  <si>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</si>
  <si>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</si>
  <si>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</si>
  <si>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</si>
  <si>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</si>
  <si>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</si>
  <si>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</si>
  <si>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</si>
  <si>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</si>
  <si>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</si>
  <si>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</si>
  <si>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</si>
  <si>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</si>
  <si>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</si>
  <si>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</si>
  <si>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</si>
  <si>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</si>
  <si>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</si>
  <si>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</si>
  <si>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</si>
  <si>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</si>
  <si>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</si>
  <si>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</si>
  <si>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</si>
  <si>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</si>
  <si>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</si>
  <si>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</si>
  <si>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</si>
  <si>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</si>
  <si>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</si>
  <si>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</si>
  <si>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</si>
  <si>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</si>
  <si>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</si>
  <si>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</si>
  <si>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</si>
  <si>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</si>
  <si>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</si>
  <si>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</si>
  <si>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</si>
  <si>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</si>
  <si>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</si>
  <si>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</si>
  <si>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</si>
  <si>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</si>
  <si>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</si>
  <si>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</si>
  <si>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</si>
  <si>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</si>
  <si>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</si>
  <si>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</si>
  <si>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</si>
  <si>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</si>
  <si>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</si>
  <si>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</si>
  <si>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</si>
  <si>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</si>
  <si>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</si>
  <si>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</si>
  <si>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</si>
  <si>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</si>
  <si>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</si>
  <si>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</si>
  <si>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</si>
  <si>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</si>
  <si>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</si>
  <si>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</si>
  <si>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</si>
  <si>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</si>
  <si>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</si>
  <si>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</si>
  <si>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</si>
  <si>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</si>
  <si>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</si>
  <si>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</si>
  <si>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</si>
  <si>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</si>
  <si>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</si>
  <si>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</si>
  <si>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</si>
  <si>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</si>
  <si>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</si>
  <si>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</si>
  <si>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</si>
  <si>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</si>
  <si>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</si>
  <si>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</si>
  <si>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</si>
  <si>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</si>
  <si>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</si>
  <si>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</si>
  <si>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</si>
  <si>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</si>
  <si>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</si>
  <si>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</si>
  <si>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</si>
  <si>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</si>
  <si>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</si>
  <si>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</si>
  <si>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</si>
  <si>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</si>
  <si>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</si>
  <si>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</si>
  <si>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</si>
  <si>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</si>
  <si>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</si>
  <si>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</si>
  <si>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</si>
  <si>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</si>
  <si>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</si>
  <si>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</si>
  <si>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</si>
  <si>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</si>
  <si>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</si>
  <si>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</si>
  <si>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</si>
  <si>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</si>
  <si>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</si>
  <si>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</si>
  <si>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</si>
  <si>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</si>
  <si>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</si>
  <si>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</si>
  <si>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</si>
  <si>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</si>
  <si>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</si>
  <si>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</si>
  <si>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</si>
  <si>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</si>
  <si>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</si>
  <si>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</si>
  <si>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</si>
  <si>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</si>
  <si>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</si>
  <si>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</si>
  <si>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</si>
  <si>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</si>
  <si>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</si>
  <si>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</si>
  <si>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</si>
  <si>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</si>
  <si>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</si>
  <si>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</si>
  <si>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</si>
  <si>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</si>
  <si>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</si>
  <si>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</si>
  <si>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</si>
  <si>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</si>
  <si>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</si>
  <si>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</si>
  <si>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</si>
  <si>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</si>
  <si>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</si>
  <si>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Column Labels</t>
  </si>
  <si>
    <t>Count of Attrition</t>
  </si>
  <si>
    <t>female</t>
  </si>
  <si>
    <t>no</t>
  </si>
  <si>
    <t>yes</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</si>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</sst>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orbe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(1).xlsx]maritial status!PivotTable20</c:name>
    <c:fmtId val="3"/>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doughnutChart>
        <c:varyColors val="1"/>
        <c:ser>
          <c:idx val="0"/>
          <c:order val="0"/>
          <c:tx>
            <c:strRef>
              <c:f>'maritial status'!$B$1:$B$2</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BC-4B37-88AA-5D1D84B40C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BC-4B37-88AA-5D1D84B40C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1BC-4B37-88AA-5D1D84B40C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'maritial status'!$A$3:$A$6</c:f>
              <c:strCache>
                <c:ptCount val="3"/>
                <c:pt idx="0">
                  <c:v>Divorced</c:v>
                </c:pt>
                <c:pt idx="1">
                  <c:v>Married</c:v>
                </c:pt>
                <c:pt idx="2">
                  <c:v>Single</c:v>
                </c:pt>
              </c:strCache>
            </c:strRef>
          </c:cat>
          <c:val>
            <c:numRef>
              <c:f>'maritial status'!$B$3:$B$6</c:f>
              <c:numCache>
                <c:formatCode>General</c:formatCode>
                <c:ptCount val="3"/>
                <c:pt idx="0">
                  <c:v>294</c:v>
                </c:pt>
                <c:pt idx="1">
                  <c:v>589</c:v>
                </c:pt>
                <c:pt idx="2">
                  <c:v>350</c:v>
                </c:pt>
              </c:numCache>
            </c:numRef>
          </c:val>
          <c:extLst>
            <c:ext xmlns:c16="http://schemas.microsoft.com/office/drawing/2014/chart" uri="{C3380CC4-5D6E-409C-BE32-E72D297353CC}">
              <c16:uniqueId val="{00000006-F1BC-4B37-88AA-5D1D84B40C35}"/>
            </c:ext>
          </c:extLst>
        </c:ser>
        <c:ser>
          <c:idx val="1"/>
          <c:order val="1"/>
          <c:tx>
            <c:strRef>
              <c:f>'maritial status'!$C$1:$C$2</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D8DF-4785-AD73-F46CDB4488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D8DF-4785-AD73-F46CDB4488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D8DF-4785-AD73-F46CDB4488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'maritial status'!$A$3:$A$6</c:f>
              <c:strCache>
                <c:ptCount val="3"/>
                <c:pt idx="0">
                  <c:v>Divorced</c:v>
                </c:pt>
                <c:pt idx="1">
                  <c:v>Married</c:v>
                </c:pt>
                <c:pt idx="2">
                  <c:v>Single</c:v>
                </c:pt>
              </c:strCache>
            </c:strRef>
          </c:cat>
          <c:val>
            <c:numRef>
              <c:f>'maritial status'!$C$3:$C$6</c:f>
              <c:numCache>
                <c:formatCode>General</c:formatCode>
                <c:ptCount val="3"/>
                <c:pt idx="0">
                  <c:v>33</c:v>
                </c:pt>
                <c:pt idx="1">
                  <c:v>84</c:v>
                </c:pt>
                <c:pt idx="2">
                  <c:v>120</c:v>
                </c:pt>
              </c:numCache>
            </c:numRef>
          </c:val>
          <c:extLst>
            <c:ext xmlns:c16="http://schemas.microsoft.com/office/drawing/2014/chart" uri="{C3380CC4-5D6E-409C-BE32-E72D297353CC}">
              <c16:uniqueId val="{0000000D-B882-4A41-8335-F5AD9F8C990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(1).xlsx]education fielfd!PivotTable17</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'education fielfd'!$B$1:$B$2</c:f>
              <c:strCache>
                <c:ptCount val="1"/>
                <c:pt idx="0">
                  <c:v>No</c:v>
                </c:pt>
              </c:strCache>
            </c:strRef>
          </c:tx>
          <c:spPr>
            <a:ln w="28575" cap="rnd">
              <a:solidFill>
                <a:schemeClr val="accent1"/>
              </a:solidFill>
              <a:round/>
            </a:ln>
            <a:effectLst/>
          </c:spPr>
          <c:marker>
            <c:symbol val="none"/>
          </c:marker>
          <c:cat>
            <c:strRef>
              <c:f>'education fielfd'!$A$3:$A$9</c:f>
              <c:strCache>
                <c:ptCount val="6"/>
                <c:pt idx="0">
                  <c:v>Human Resources</c:v>
                </c:pt>
                <c:pt idx="1">
                  <c:v>Life Sciences</c:v>
                </c:pt>
                <c:pt idx="2">
                  <c:v>Marketing</c:v>
                </c:pt>
                <c:pt idx="3">
                  <c:v>Medical</c:v>
                </c:pt>
                <c:pt idx="4">
                  <c:v>Other</c:v>
                </c:pt>
                <c:pt idx="5">
                  <c:v>Technical Degree</c:v>
                </c:pt>
              </c:strCache>
            </c:strRef>
          </c:cat>
          <c:val>
            <c:numRef>
              <c:f>'education fielfd'!$B$3:$B$9</c:f>
              <c:numCache>
                <c:formatCode>General</c:formatCode>
                <c:ptCount val="6"/>
                <c:pt idx="0">
                  <c:v>20</c:v>
                </c:pt>
                <c:pt idx="1">
                  <c:v>517</c:v>
                </c:pt>
                <c:pt idx="2">
                  <c:v>124</c:v>
                </c:pt>
                <c:pt idx="3">
                  <c:v>401</c:v>
                </c:pt>
                <c:pt idx="4">
                  <c:v>71</c:v>
                </c:pt>
                <c:pt idx="5">
                  <c:v>100</c:v>
                </c:pt>
              </c:numCache>
            </c:numRef>
          </c:val>
          <c:smooth val="0"/>
          <c:extLst>
            <c:ext xmlns:c16="http://schemas.microsoft.com/office/drawing/2014/chart" uri="{C3380CC4-5D6E-409C-BE32-E72D297353CC}">
              <c16:uniqueId val="{00000000-6AD9-4126-89C6-D7BBEDFFA399}"/>
            </c:ext>
          </c:extLst>
        </c:ser>
        <c:ser>
          <c:idx val="1"/>
          <c:order val="1"/>
          <c:tx>
            <c:strRef>
              <c:f>'education fielfd'!$C$1:$C$2</c:f>
              <c:strCache>
                <c:ptCount val="1"/>
                <c:pt idx="0">
                  <c:v>Yes</c:v>
                </c:pt>
              </c:strCache>
            </c:strRef>
          </c:tx>
          <c:spPr>
            <a:ln w="28575" cap="rnd">
              <a:solidFill>
                <a:schemeClr val="accent2"/>
              </a:solidFill>
              <a:round/>
            </a:ln>
            <a:effectLst/>
          </c:spPr>
          <c:marker>
            <c:symbol val="none"/>
          </c:marker>
          <c:cat>
            <c:strRef>
              <c:f>'education fielfd'!$A$3:$A$9</c:f>
              <c:strCache>
                <c:ptCount val="6"/>
                <c:pt idx="0">
                  <c:v>Human Resources</c:v>
                </c:pt>
                <c:pt idx="1">
                  <c:v>Life Sciences</c:v>
                </c:pt>
                <c:pt idx="2">
                  <c:v>Marketing</c:v>
                </c:pt>
                <c:pt idx="3">
                  <c:v>Medical</c:v>
                </c:pt>
                <c:pt idx="4">
                  <c:v>Other</c:v>
                </c:pt>
                <c:pt idx="5">
                  <c:v>Technical Degree</c:v>
                </c:pt>
              </c:strCache>
            </c:strRef>
          </c:cat>
          <c:val>
            <c:numRef>
              <c:f>'education fielfd'!$C$3:$C$9</c:f>
              <c:numCache>
                <c:formatCode>General</c:formatCode>
                <c:ptCount val="6"/>
                <c:pt idx="0">
                  <c:v>7</c:v>
                </c:pt>
                <c:pt idx="1">
                  <c:v>89</c:v>
                </c:pt>
                <c:pt idx="2">
                  <c:v>35</c:v>
                </c:pt>
                <c:pt idx="3">
                  <c:v>63</c:v>
                </c:pt>
                <c:pt idx="4">
                  <c:v>11</c:v>
                </c:pt>
                <c:pt idx="5">
                  <c:v>32</c:v>
                </c:pt>
              </c:numCache>
            </c:numRef>
          </c:val>
          <c:smooth val="0"/>
          <c:extLst>
            <c:ext xmlns:c16="http://schemas.microsoft.com/office/drawing/2014/chart" uri="{C3380CC4-5D6E-409C-BE32-E72D297353CC}">
              <c16:uniqueId val="{00000001-8701-4641-ACC0-B0B53BC36426}"/>
            </c:ext>
          </c:extLst>
        </c:ser>
        <c:dLbls>
          <c:showLegendKey val="0"/>
          <c:showVal val="0"/>
          <c:showCatName val="0"/>
          <c:showSerName val="0"/>
          <c:showPercent val="0"/>
          <c:showBubbleSize val="0"/>
        </c:dLbls>
        <c:smooth val="0"/>
        <c:axId val="612652848"/>
        <c:axId val="612654768"/>
      </c:lineChart>
      <c:catAx>
        <c:axId val="61265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54768"/>
        <c:crosses val="autoZero"/>
        <c:auto val="1"/>
        <c:lblAlgn val="ctr"/>
        <c:lblOffset val="100"/>
        <c:noMultiLvlLbl val="0"/>
      </c:catAx>
      <c:valAx>
        <c:axId val="612654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5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(1).xlsx]job roles!PivotTable10</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'job roles'!$B$1:$B$2</c:f>
              <c:strCache>
                <c:ptCount val="1"/>
                <c:pt idx="0">
                  <c:v>No</c:v>
                </c:pt>
              </c:strCache>
            </c:strRef>
          </c:tx>
          <c:spPr>
            <a:ln w="28575" cap="rnd">
              <a:solidFill>
                <a:schemeClr val="accent1"/>
              </a:solidFill>
              <a:round/>
            </a:ln>
            <a:effectLst/>
          </c:spPr>
          <c:marker>
            <c:symbol val="none"/>
          </c:marker>
          <c:cat>
            <c:strRef>
              <c:f>'job roles'!$A$3:$A$12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roles'!$B$3:$B$12</c:f>
              <c:numCache>
                <c:formatCode>General</c:formatCode>
                <c:ptCount val="9"/>
                <c:pt idx="0">
                  <c:v>122</c:v>
                </c:pt>
                <c:pt idx="1">
                  <c:v>40</c:v>
                </c:pt>
                <c:pt idx="2">
                  <c:v>197</c:v>
                </c:pt>
                <c:pt idx="3">
                  <c:v>97</c:v>
                </c:pt>
                <c:pt idx="4">
                  <c:v>135</c:v>
                </c:pt>
                <c:pt idx="5">
                  <c:v>78</c:v>
                </c:pt>
                <c:pt idx="6">
                  <c:v>245</c:v>
                </c:pt>
                <c:pt idx="7">
                  <c:v>269</c:v>
                </c:pt>
                <c:pt idx="8">
                  <c:v>50</c:v>
                </c:pt>
              </c:numCache>
            </c:numRef>
          </c:val>
          <c:smooth val="0"/>
          <c:extLst>
            <c:ext xmlns:c16="http://schemas.microsoft.com/office/drawing/2014/chart" uri="{C3380CC4-5D6E-409C-BE32-E72D297353CC}">
              <c16:uniqueId val="{00000000-F4F0-461D-8D45-44C5F435E073}"/>
            </c:ext>
          </c:extLst>
        </c:ser>
        <c:ser>
          <c:idx val="1"/>
          <c:order val="1"/>
          <c:tx>
            <c:strRef>
              <c:f>'job roles'!$C$1:$C$2</c:f>
              <c:strCache>
                <c:ptCount val="1"/>
                <c:pt idx="0">
                  <c:v>Yes</c:v>
                </c:pt>
              </c:strCache>
            </c:strRef>
          </c:tx>
          <c:spPr>
            <a:ln w="28575" cap="rnd">
              <a:solidFill>
                <a:schemeClr val="accent2"/>
              </a:solidFill>
              <a:round/>
            </a:ln>
            <a:effectLst/>
          </c:spPr>
          <c:marker>
            <c:symbol val="none"/>
          </c:marker>
          <c:cat>
            <c:strRef>
              <c:f>'job roles'!$A$3:$A$12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roles'!$C$3:$C$12</c:f>
              <c:numCache>
                <c:formatCode>General</c:formatCode>
                <c:ptCount val="9"/>
                <c:pt idx="0">
                  <c:v>9</c:v>
                </c:pt>
                <c:pt idx="1">
                  <c:v>12</c:v>
                </c:pt>
                <c:pt idx="2">
                  <c:v>62</c:v>
                </c:pt>
                <c:pt idx="3">
                  <c:v>5</c:v>
                </c:pt>
                <c:pt idx="4">
                  <c:v>10</c:v>
                </c:pt>
                <c:pt idx="5">
                  <c:v>2</c:v>
                </c:pt>
                <c:pt idx="6">
                  <c:v>47</c:v>
                </c:pt>
                <c:pt idx="7">
                  <c:v>57</c:v>
                </c:pt>
                <c:pt idx="8">
                  <c:v>33</c:v>
                </c:pt>
              </c:numCache>
            </c:numRef>
          </c:val>
          <c:smooth val="0"/>
          <c:extLst>
            <c:ext xmlns:c16="http://schemas.microsoft.com/office/drawing/2014/chart" uri="{C3380CC4-5D6E-409C-BE32-E72D297353CC}">
              <c16:uniqueId val="{00000001-4E9E-4BA1-9750-D2598D9D159C}"/>
            </c:ext>
          </c:extLst>
        </c:ser>
        <c:dLbls>
          <c:showLegendKey val="0"/>
          <c:showVal val="0"/>
          <c:showCatName val="0"/>
          <c:showSerName val="0"/>
          <c:showPercent val="0"/>
          <c:showBubbleSize val="0"/>
        </c:dLbls>
        <c:smooth val="0"/>
        <c:axId val="543742800"/>
        <c:axId val="543740400"/>
      </c:lineChart>
      <c:catAx>
        <c:axId val="54374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40400"/>
        <c:crosses val="autoZero"/>
        <c:auto val="1"/>
        <c:lblAlgn val="ctr"/>
        <c:lblOffset val="100"/>
        <c:noMultiLvlLbl val="0"/>
      </c:catAx>
      <c:valAx>
        <c:axId val="543740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4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(1).xlsx]age group!PivotTable5</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'age group'!$B$1:$B$2</c:f>
              <c:strCache>
                <c:ptCount val="1"/>
                <c:pt idx="0">
                  <c:v>No</c:v>
                </c:pt>
              </c:strCache>
            </c:strRef>
          </c:tx>
          <c:spPr>
            <a:ln w="28575" cap="rnd">
              <a:solidFill>
                <a:schemeClr val="accent1"/>
              </a:solidFill>
              <a:round/>
            </a:ln>
            <a:effectLst/>
          </c:spPr>
          <c:marker>
            <c:symbol val="none"/>
          </c:marker>
          <c:cat>
            <c:strRef>
              <c:f>'age group'!$A$3:$A$8</c:f>
              <c:strCache>
                <c:ptCount val="5"/>
                <c:pt idx="0">
                  <c:v>25 - 34</c:v>
                </c:pt>
                <c:pt idx="1">
                  <c:v>35 - 44</c:v>
                </c:pt>
                <c:pt idx="2">
                  <c:v>45 - 54</c:v>
                </c:pt>
                <c:pt idx="3">
                  <c:v>Over 55</c:v>
                </c:pt>
                <c:pt idx="4">
                  <c:v>Under 25</c:v>
                </c:pt>
              </c:strCache>
            </c:strRef>
          </c:cat>
          <c:val>
            <c:numRef>
              <c:f>'age group'!$B$3:$B$8</c:f>
              <c:numCache>
                <c:formatCode>General</c:formatCode>
                <c:ptCount val="5"/>
                <c:pt idx="0">
                  <c:v>442</c:v>
                </c:pt>
                <c:pt idx="1">
                  <c:v>454</c:v>
                </c:pt>
                <c:pt idx="2">
                  <c:v>220</c:v>
                </c:pt>
                <c:pt idx="3">
                  <c:v>58</c:v>
                </c:pt>
                <c:pt idx="4">
                  <c:v>59</c:v>
                </c:pt>
              </c:numCache>
            </c:numRef>
          </c:val>
          <c:extLst>
            <c:ext xmlns:c16="http://schemas.microsoft.com/office/drawing/2014/chart" uri="{C3380CC4-5D6E-409C-BE32-E72D297353CC}">
              <c16:uniqueId val="{00000000-95A8-49EF-9AFD-F7CA2C53E902}"/>
            </c:ext>
          </c:extLst>
        </c:ser>
        <c:ser>
          <c:idx val="1"/>
          <c:order val="1"/>
          <c:tx>
            <c:strRef>
              <c:f>'age group'!$C$1:$C$2</c:f>
              <c:strCache>
                <c:ptCount val="1"/>
                <c:pt idx="0">
                  <c:v>Yes</c:v>
                </c:pt>
              </c:strCache>
            </c:strRef>
          </c:tx>
          <c:spPr>
            <a:ln w="28575" cap="rnd">
              <a:solidFill>
                <a:schemeClr val="accent2"/>
              </a:solidFill>
              <a:round/>
            </a:ln>
            <a:effectLst/>
          </c:spPr>
          <c:marker>
            <c:symbol val="none"/>
          </c:marker>
          <c:cat>
            <c:strRef>
              <c:f>'age group'!$A$3:$A$8</c:f>
              <c:strCache>
                <c:ptCount val="5"/>
                <c:pt idx="0">
                  <c:v>25 - 34</c:v>
                </c:pt>
                <c:pt idx="1">
                  <c:v>35 - 44</c:v>
                </c:pt>
                <c:pt idx="2">
                  <c:v>45 - 54</c:v>
                </c:pt>
                <c:pt idx="3">
                  <c:v>Over 55</c:v>
                </c:pt>
                <c:pt idx="4">
                  <c:v>Under 25</c:v>
                </c:pt>
              </c:strCache>
            </c:strRef>
          </c:cat>
          <c:val>
            <c:numRef>
              <c:f>'age group'!$C$3:$C$8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1-5760-420B-B05D-3782C8727B61}"/>
            </c:ext>
          </c:extLst>
        </c:ser>
        <c:dLbls>
          <c:showLegendKey val="0"/>
          <c:showVal val="0"/>
          <c:showCatName val="0"/>
          <c:showSerName val="0"/>
          <c:showPercent val="0"/>
          <c:showBubbleSize val="0"/>
        </c:dLbls>
        <c:axId val="612649008"/>
        <c:axId val="612647088"/>
      </c:radarChart>
      <c:catAx>
        <c:axId val="61264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47088"/>
        <c:crosses val="autoZero"/>
        <c:auto val="1"/>
        <c:lblAlgn val="ctr"/>
        <c:lblOffset val="100"/>
        <c:noMultiLvlLbl val="0"/>
      </c:catAx>
      <c:valAx>
        <c:axId val="61264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4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(1).xlsx]attrition gender!PivotTable2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gender'!$B$1:$B$2</c:f>
              <c:strCache>
                <c:ptCount val="1"/>
                <c:pt idx="0">
                  <c:v>No</c:v>
                </c:pt>
              </c:strCache>
            </c:strRef>
          </c:tx>
          <c:spPr>
            <a:solidFill>
              <a:schemeClr val="accent1"/>
            </a:solidFill>
            <a:ln>
              <a:noFill/>
            </a:ln>
            <a:effectLst/>
          </c:spPr>
          <c:invertIfNegative val="0"/>
          <c:cat>
            <c:strRef>
              <c:f>'attrition gender'!$A$3:$A$5</c:f>
              <c:strCache>
                <c:ptCount val="2"/>
                <c:pt idx="0">
                  <c:v>Female</c:v>
                </c:pt>
                <c:pt idx="1">
                  <c:v>Male</c:v>
                </c:pt>
              </c:strCache>
            </c:strRef>
          </c:cat>
          <c:val>
            <c:numRef>
              <c:f>'attrition gender'!$B$3:$B$5</c:f>
              <c:numCache>
                <c:formatCode>General</c:formatCode>
                <c:ptCount val="2"/>
                <c:pt idx="0">
                  <c:v>501</c:v>
                </c:pt>
                <c:pt idx="1">
                  <c:v>732</c:v>
                </c:pt>
              </c:numCache>
            </c:numRef>
          </c:val>
          <c:extLst>
            <c:ext xmlns:c16="http://schemas.microsoft.com/office/drawing/2014/chart" uri="{C3380CC4-5D6E-409C-BE32-E72D297353CC}">
              <c16:uniqueId val="{00000000-0DAB-43EB-83D4-7CE5E513293E}"/>
            </c:ext>
          </c:extLst>
        </c:ser>
        <c:ser>
          <c:idx val="1"/>
          <c:order val="1"/>
          <c:tx>
            <c:strRef>
              <c:f>'attrition gender'!$C$1:$C$2</c:f>
              <c:strCache>
                <c:ptCount val="1"/>
                <c:pt idx="0">
                  <c:v>Yes</c:v>
                </c:pt>
              </c:strCache>
            </c:strRef>
          </c:tx>
          <c:spPr>
            <a:solidFill>
              <a:schemeClr val="accent2"/>
            </a:solidFill>
            <a:ln>
              <a:noFill/>
            </a:ln>
            <a:effectLst/>
          </c:spPr>
          <c:invertIfNegative val="0"/>
          <c:cat>
            <c:strRef>
              <c:f>'attrition gender'!$A$3:$A$5</c:f>
              <c:strCache>
                <c:ptCount val="2"/>
                <c:pt idx="0">
                  <c:v>Female</c:v>
                </c:pt>
                <c:pt idx="1">
                  <c:v>Male</c:v>
                </c:pt>
              </c:strCache>
            </c:strRef>
          </c:cat>
          <c:val>
            <c:numRef>
              <c:f>'attrition gender'!$C$3:$C$5</c:f>
              <c:numCache>
                <c:formatCode>General</c:formatCode>
                <c:ptCount val="2"/>
                <c:pt idx="0">
                  <c:v>87</c:v>
                </c:pt>
                <c:pt idx="1">
                  <c:v>150</c:v>
                </c:pt>
              </c:numCache>
            </c:numRef>
          </c:val>
          <c:extLst>
            <c:ext xmlns:c16="http://schemas.microsoft.com/office/drawing/2014/chart" uri="{C3380CC4-5D6E-409C-BE32-E72D297353CC}">
              <c16:uniqueId val="{00000001-05A5-4764-A3C7-69D7E1118991}"/>
            </c:ext>
          </c:extLst>
        </c:ser>
        <c:dLbls>
          <c:showLegendKey val="0"/>
          <c:showVal val="0"/>
          <c:showCatName val="0"/>
          <c:showSerName val="0"/>
          <c:showPercent val="0"/>
          <c:showBubbleSize val="0"/>
        </c:dLbls>
        <c:gapWidth val="182"/>
        <c:axId val="612661488"/>
        <c:axId val="612655248"/>
      </c:barChart>
      <c:catAx>
        <c:axId val="612661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55248"/>
        <c:crosses val="autoZero"/>
        <c:auto val="1"/>
        <c:lblAlgn val="ctr"/>
        <c:lblOffset val="100"/>
        <c:noMultiLvlLbl val="0"/>
      </c:catAx>
      <c:valAx>
        <c:axId val="612655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6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(1).xlsx]experience!PivotTable29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experience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experience!$B$1:$B$2</c:f>
              <c:strCache>
                <c:ptCount val="1"/>
                <c:pt idx="0">
                  <c:v>No</c:v>
                </c:pt>
              </c:strCache>
            </c:strRef>
          </c:tx>
          <c:spPr>
            <a:ln w="28575" cap="rnd">
              <a:solidFill>
                <a:schemeClr val="accent1"/>
              </a:solidFill>
              <a:round/>
            </a:ln>
            <a:effectLst/>
          </c:spPr>
          <c:marker>
            <c:symbol val="none"/>
          </c:marker>
          <c:cat>
            <c:strRef>
              <c:f>experience!$A$3:$A$22</c:f>
              <c:strCach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strCache>
            </c:strRef>
          </c:cat>
          <c:val>
            <c:numRef>
              <c:f>experience!$B$3:$B$22</c:f>
              <c:numCache>
                <c:formatCode>General</c:formatCode>
                <c:ptCount val="19"/>
                <c:pt idx="0">
                  <c:v>171</c:v>
                </c:pt>
                <c:pt idx="1">
                  <c:v>46</c:v>
                </c:pt>
                <c:pt idx="2">
                  <c:v>304</c:v>
                </c:pt>
                <c:pt idx="3">
                  <c:v>119</c:v>
                </c:pt>
                <c:pt idx="4">
                  <c:v>89</c:v>
                </c:pt>
                <c:pt idx="5">
                  <c:v>35</c:v>
                </c:pt>
                <c:pt idx="6">
                  <c:v>35</c:v>
                </c:pt>
                <c:pt idx="7">
                  <c:v>191</c:v>
                </c:pt>
                <c:pt idx="8">
                  <c:v>82</c:v>
                </c:pt>
                <c:pt idx="9">
                  <c:v>61</c:v>
                </c:pt>
                <c:pt idx="10">
                  <c:v>27</c:v>
                </c:pt>
                <c:pt idx="11">
                  <c:v>22</c:v>
                </c:pt>
                <c:pt idx="12">
                  <c:v>9</c:v>
                </c:pt>
                <c:pt idx="13">
                  <c:v>13</c:v>
                </c:pt>
                <c:pt idx="14">
                  <c:v>10</c:v>
                </c:pt>
                <c:pt idx="15">
                  <c:v>6</c:v>
                </c:pt>
                <c:pt idx="16">
                  <c:v>7</c:v>
                </c:pt>
                <c:pt idx="17">
                  <c:v>4</c:v>
                </c:pt>
                <c:pt idx="18">
                  <c:v>2</c:v>
                </c:pt>
              </c:numCache>
            </c:numRef>
          </c:val>
          <c:smooth val="0"/>
          <c:extLst>
            <c:ext xmlns:c16="http://schemas.microsoft.com/office/drawing/2014/chart" uri="{C3380CC4-5D6E-409C-BE32-E72D297353CC}">
              <c16:uniqueId val="{00000000-4DC5-4631-AB07-EE774F679FBE}"/>
            </c:ext>
          </c:extLst>
        </c:ser>
        <c:ser>
          <c:idx val="1"/>
          <c:order val="1"/>
          <c:tx>
            <c:strRef>
              <c:f>experience!$C$1:$C$2</c:f>
              <c:strCache>
                <c:ptCount val="1"/>
                <c:pt idx="0">
                  <c:v>Yes</c:v>
                </c:pt>
              </c:strCache>
            </c:strRef>
          </c:tx>
          <c:spPr>
            <a:ln w="28575" cap="rnd">
              <a:solidFill>
                <a:schemeClr val="accent2"/>
              </a:solidFill>
              <a:round/>
            </a:ln>
            <a:effectLst/>
          </c:spPr>
          <c:marker>
            <c:symbol val="none"/>
          </c:marker>
          <c:cat>
            <c:strRef>
              <c:f>experience!$A$3:$A$22</c:f>
              <c:strCach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strCache>
            </c:strRef>
          </c:cat>
          <c:val>
            <c:numRef>
              <c:f>experience!$C$3:$C$22</c:f>
              <c:numCache>
                <c:formatCode>General</c:formatCode>
                <c:ptCount val="19"/>
                <c:pt idx="0">
                  <c:v>73</c:v>
                </c:pt>
                <c:pt idx="1">
                  <c:v>11</c:v>
                </c:pt>
                <c:pt idx="2">
                  <c:v>68</c:v>
                </c:pt>
                <c:pt idx="3">
                  <c:v>16</c:v>
                </c:pt>
                <c:pt idx="4">
                  <c:v>15</c:v>
                </c:pt>
                <c:pt idx="5">
                  <c:v>1</c:v>
                </c:pt>
                <c:pt idx="6">
                  <c:v>2</c:v>
                </c:pt>
                <c:pt idx="7">
                  <c:v>31</c:v>
                </c:pt>
                <c:pt idx="8">
                  <c:v>7</c:v>
                </c:pt>
                <c:pt idx="9">
                  <c:v>6</c:v>
                </c:pt>
                <c:pt idx="10">
                  <c:v>2</c:v>
                </c:pt>
                <c:pt idx="12">
                  <c:v>1</c:v>
                </c:pt>
                <c:pt idx="13">
                  <c:v>1</c:v>
                </c:pt>
                <c:pt idx="14">
                  <c:v>1</c:v>
                </c:pt>
                <c:pt idx="15">
                  <c:v>2</c:v>
                </c:pt>
              </c:numCache>
            </c:numRef>
          </c:val>
          <c:smooth val="0"/>
          <c:extLst>
            <c:ext xmlns:c16="http://schemas.microsoft.com/office/drawing/2014/chart" uri="{C3380CC4-5D6E-409C-BE32-E72D297353CC}">
              <c16:uniqueId val="{00000001-9EFA-4D5F-A138-C9F6BE895F3F}"/>
            </c:ext>
          </c:extLst>
        </c:ser>
        <c:dLbls>
          <c:showLegendKey val="0"/>
          <c:showVal val="0"/>
          <c:showCatName val="0"/>
          <c:showSerName val="0"/>
          <c:showPercent val="0"/>
          <c:showBubbleSize val="0"/>
        </c:dLbls>
        <c:smooth val="0"/>
        <c:axId val="919070016"/>
        <c:axId val="919070496"/>
      </c:lineChart>
      <c:catAx>
        <c:axId val="91907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70496"/>
        <c:crosses val="autoZero"/>
        <c:auto val="1"/>
        <c:lblAlgn val="ctr"/>
        <c:lblOffset val="100"/>
        <c:noMultiLvlLbl val="0"/>
      </c:catAx>
      <c:valAx>
        <c:axId val="919070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7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(1).xlsx]attrition!PivotTable1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6.2601676137333417E-2"/>
              <c:y val="-5.89985614627841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6.5631644135939429E-2"/>
              <c:y val="4.517041612157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attrition!$C$2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D4-4812-9505-EC38FDC637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D4-4812-9505-EC38FDC63741}"/>
              </c:ext>
            </c:extLst>
          </c:dPt>
          <c:dLbls>
            <c:dLbl>
              <c:idx val="0"/>
              <c:layout>
                <c:manualLayout>
                  <c:x val="6.2601676137333417E-2"/>
                  <c:y val="-5.899856146278411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FD4-4812-9505-EC38FDC63741}"/>
                </c:ext>
              </c:extLst>
            </c:dLbl>
            <c:dLbl>
              <c:idx val="1"/>
              <c:layout>
                <c:manualLayout>
                  <c:x val="-6.5631644135939429E-2"/>
                  <c:y val="4.51704161215797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FD4-4812-9505-EC38FDC637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attrition!$B$3:$B$5</c:f>
              <c:strCache>
                <c:ptCount val="2"/>
                <c:pt idx="0">
                  <c:v>No</c:v>
                </c:pt>
                <c:pt idx="1">
                  <c:v>Yes</c:v>
                </c:pt>
              </c:strCache>
            </c:strRef>
          </c:cat>
          <c:val>
            <c:numRef>
              <c:f>attrition!$C$3:$C$5</c:f>
              <c:numCache>
                <c:formatCode>General</c:formatCode>
                <c:ptCount val="2"/>
                <c:pt idx="0">
                  <c:v>1233</c:v>
                </c:pt>
                <c:pt idx="1">
                  <c:v>237</c:v>
                </c:pt>
              </c:numCache>
            </c:numRef>
          </c:val>
          <c:extLst>
            <c:ext xmlns:c16="http://schemas.microsoft.com/office/drawing/2014/chart" uri="{C3380CC4-5D6E-409C-BE32-E72D297353CC}">
              <c16:uniqueId val="{00000004-4FD4-4812-9505-EC38FDC6374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(1).xlsx]over time !PivotTable2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over time  attrition </a:t>
            </a:r>
          </a:p>
        </c:rich>
      </c:tx>
      <c:layout>
        <c:manualLayout>
          <c:xMode val="edge"/>
          <c:yMode val="edge"/>
          <c:x val="0.32203455818022747"/>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600286385459855"/>
              <c:y val="3.605001925979375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2E5F3DE-B497-425F-936F-B25C6F7C9693}" type="PERCENTAGE">
                  <a:rPr lang="en-US"/>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7.9239549894399283E-2"/>
              <c:y val="-6.489003466762875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EBAE7F6-FF41-4364-8595-E1297DA9FC57}" type="PERCENTAGE">
                  <a:rPr lang="en-US"/>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'over time '!$B$1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4C-4C54-99AD-3DB8531DA9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4C-4C54-99AD-3DB8531DA969}"/>
              </c:ext>
            </c:extLst>
          </c:dPt>
          <c:dLbls>
            <c:dLbl>
              <c:idx val="0"/>
              <c:layout>
                <c:manualLayout>
                  <c:x val="0.15600286385459855"/>
                  <c:y val="3.6050019259793752E-2"/>
                </c:manualLayout>
              </c:layout>
              <c:tx>
                <c:rich>
                  <a:bodyPr/>
                  <a:lstStyle/>
                  <a:p>
                    <a:fld id="{82E5F3DE-B497-425F-936F-B25C6F7C9693}" type="PERCENTAGE">
                      <a:rPr lang="en-US"/>
                      <a:pPr/>
                      <a:t>[PERCENTAGE]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D4C-4C54-99AD-3DB8531DA969}"/>
                </c:ext>
              </c:extLst>
            </c:dLbl>
            <c:dLbl>
              <c:idx val="1"/>
              <c:layout>
                <c:manualLayout>
                  <c:x val="-7.9239549894399283E-2"/>
                  <c:y val="-6.4890034667628757E-2"/>
                </c:manualLayout>
              </c:layout>
              <c:tx>
                <c:rich>
                  <a:bodyPr/>
                  <a:lstStyle/>
                  <a:p>
                    <a:fld id="{8EBAE7F6-FF41-4364-8595-E1297DA9FC57}" type="PERCENTAGE">
                      <a:rPr lang="en-US"/>
                      <a:pPr/>
                      <a:t>[PERCENTAGE]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D4C-4C54-99AD-3DB8531DA9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 time '!$A$2:$A$4</c:f>
              <c:strCache>
                <c:ptCount val="2"/>
                <c:pt idx="0">
                  <c:v>No</c:v>
                </c:pt>
                <c:pt idx="1">
                  <c:v>Yes</c:v>
                </c:pt>
              </c:strCache>
            </c:strRef>
          </c:cat>
          <c:val>
            <c:numRef>
              <c:f>'over time '!$B$2:$B$4</c:f>
              <c:numCache>
                <c:formatCode>General</c:formatCode>
                <c:ptCount val="2"/>
                <c:pt idx="0">
                  <c:v>1054</c:v>
                </c:pt>
                <c:pt idx="1">
                  <c:v>416</c:v>
                </c:pt>
              </c:numCache>
            </c:numRef>
          </c:val>
          <c:extLst>
            <c:ext xmlns:c16="http://schemas.microsoft.com/office/drawing/2014/chart" uri="{C3380CC4-5D6E-409C-BE32-E72D297353CC}">
              <c16:uniqueId val="{00000004-AD4C-4C54-99AD-3DB8531DA96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 level</a:t>
            </a:r>
            <a:r>
              <a:rPr lang="en-IN" baseline="0"/>
              <a:t> attrition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'job level'!$D$2:$D$6</c:f>
              <c:numCache>
                <c:formatCode>General</c:formatCode>
                <c:ptCount val="5"/>
                <c:pt idx="0">
                  <c:v>1</c:v>
                </c:pt>
                <c:pt idx="1">
                  <c:v>2</c:v>
                </c:pt>
                <c:pt idx="2">
                  <c:v>3</c:v>
                </c:pt>
                <c:pt idx="3">
                  <c:v>4</c:v>
                </c:pt>
                <c:pt idx="4">
                  <c:v>5</c:v>
                </c:pt>
              </c:numCache>
            </c:numRef>
          </c:xVal>
          <c:yVal>
            <c:numRef>
              <c:f>'job level'!$E$2:$E$6</c:f>
              <c:numCache>
                <c:formatCode>General</c:formatCode>
                <c:ptCount val="5"/>
                <c:pt idx="0">
                  <c:v>543</c:v>
                </c:pt>
                <c:pt idx="1">
                  <c:v>534</c:v>
                </c:pt>
                <c:pt idx="2">
                  <c:v>218</c:v>
                </c:pt>
                <c:pt idx="3">
                  <c:v>106</c:v>
                </c:pt>
                <c:pt idx="4">
                  <c:v>69</c:v>
                </c:pt>
              </c:numCache>
            </c:numRef>
          </c:yVal>
          <c:smooth val="0"/>
          <c:extLst>
            <c:ext xmlns:c16="http://schemas.microsoft.com/office/drawing/2014/chart" uri="{C3380CC4-5D6E-409C-BE32-E72D297353CC}">
              <c16:uniqueId val="{00000000-865C-413C-A38B-5FF47D143C0E}"/>
            </c:ext>
          </c:extLst>
        </c:ser>
        <c:dLbls>
          <c:showLegendKey val="0"/>
          <c:showVal val="0"/>
          <c:showCatName val="0"/>
          <c:showSerName val="0"/>
          <c:showPercent val="0"/>
          <c:showBubbleSize val="0"/>
        </c:dLbls>
        <c:axId val="737395664"/>
        <c:axId val="737400464"/>
      </c:scatterChart>
      <c:valAx>
        <c:axId val="737395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400464"/>
        <c:crosses val="autoZero"/>
        <c:crossBetween val="midCat"/>
      </c:valAx>
      <c:valAx>
        <c:axId val="737400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3956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(1).xlsx]satisfaction !PivotTable6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Satisfaction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'satisfaction '!$B$1:$B$2</c:f>
              <c:strCache>
                <c:ptCount val="1"/>
                <c:pt idx="0">
                  <c:v>1</c:v>
                </c:pt>
              </c:strCache>
            </c:strRef>
          </c:tx>
          <c:spPr>
            <a:solidFill>
              <a:schemeClr val="accent1"/>
            </a:solidFill>
            <a:ln>
              <a:noFill/>
            </a:ln>
            <a:effectLst/>
          </c:spPr>
          <c:invertIfNegative val="0"/>
          <c:cat>
            <c:strRef>
              <c:f>'satisfaction '!$A$3</c:f>
              <c:strCache>
                <c:ptCount val="1"/>
                <c:pt idx="0">
                  <c:v>Total</c:v>
                </c:pt>
              </c:strCache>
            </c:strRef>
          </c:cat>
          <c:val>
            <c:numRef>
              <c:f>'satisfaction '!$B$3</c:f>
              <c:numCache>
                <c:formatCode>General</c:formatCode>
                <c:ptCount val="1"/>
                <c:pt idx="0">
                  <c:v>280</c:v>
                </c:pt>
              </c:numCache>
            </c:numRef>
          </c:val>
          <c:extLst>
            <c:ext xmlns:c16="http://schemas.microsoft.com/office/drawing/2014/chart" uri="{C3380CC4-5D6E-409C-BE32-E72D297353CC}">
              <c16:uniqueId val="{00000000-5252-4DF2-9CDF-F4DA519F3ABE}"/>
            </c:ext>
          </c:extLst>
        </c:ser>
        <c:ser>
          <c:idx val="1"/>
          <c:order val="1"/>
          <c:tx>
            <c:strRef>
              <c:f>'satisfaction '!$C$1:$C$2</c:f>
              <c:strCache>
                <c:ptCount val="1"/>
                <c:pt idx="0">
                  <c:v>2</c:v>
                </c:pt>
              </c:strCache>
            </c:strRef>
          </c:tx>
          <c:spPr>
            <a:solidFill>
              <a:schemeClr val="accent2"/>
            </a:solidFill>
            <a:ln>
              <a:noFill/>
            </a:ln>
            <a:effectLst/>
          </c:spPr>
          <c:invertIfNegative val="0"/>
          <c:cat>
            <c:strRef>
              <c:f>'satisfaction '!$A$3</c:f>
              <c:strCache>
                <c:ptCount val="1"/>
                <c:pt idx="0">
                  <c:v>Total</c:v>
                </c:pt>
              </c:strCache>
            </c:strRef>
          </c:cat>
          <c:val>
            <c:numRef>
              <c:f>'satisfaction '!$C$3</c:f>
              <c:numCache>
                <c:formatCode>General</c:formatCode>
                <c:ptCount val="1"/>
                <c:pt idx="0">
                  <c:v>374</c:v>
                </c:pt>
              </c:numCache>
            </c:numRef>
          </c:val>
          <c:extLst>
            <c:ext xmlns:c16="http://schemas.microsoft.com/office/drawing/2014/chart" uri="{C3380CC4-5D6E-409C-BE32-E72D297353CC}">
              <c16:uniqueId val="{00000001-5252-4DF2-9CDF-F4DA519F3ABE}"/>
            </c:ext>
          </c:extLst>
        </c:ser>
        <c:ser>
          <c:idx val="2"/>
          <c:order val="2"/>
          <c:tx>
            <c:strRef>
              <c:f>'satisfaction '!$D$1:$D$2</c:f>
              <c:strCache>
                <c:ptCount val="1"/>
                <c:pt idx="0">
                  <c:v>3</c:v>
                </c:pt>
              </c:strCache>
            </c:strRef>
          </c:tx>
          <c:spPr>
            <a:solidFill>
              <a:schemeClr val="accent3"/>
            </a:solidFill>
            <a:ln>
              <a:noFill/>
            </a:ln>
            <a:effectLst/>
          </c:spPr>
          <c:invertIfNegative val="0"/>
          <c:cat>
            <c:strRef>
              <c:f>'satisfaction '!$A$3</c:f>
              <c:strCache>
                <c:ptCount val="1"/>
                <c:pt idx="0">
                  <c:v>Total</c:v>
                </c:pt>
              </c:strCache>
            </c:strRef>
          </c:cat>
          <c:val>
            <c:numRef>
              <c:f>'satisfaction '!$D$3</c:f>
              <c:numCache>
                <c:formatCode>General</c:formatCode>
                <c:ptCount val="1"/>
                <c:pt idx="0">
                  <c:v>431</c:v>
                </c:pt>
              </c:numCache>
            </c:numRef>
          </c:val>
          <c:extLst>
            <c:ext xmlns:c16="http://schemas.microsoft.com/office/drawing/2014/chart" uri="{C3380CC4-5D6E-409C-BE32-E72D297353CC}">
              <c16:uniqueId val="{00000005-5252-4DF2-9CDF-F4DA519F3ABE}"/>
            </c:ext>
          </c:extLst>
        </c:ser>
        <c:ser>
          <c:idx val="3"/>
          <c:order val="3"/>
          <c:tx>
            <c:strRef>
              <c:f>'satisfaction '!$E$1:$E$2</c:f>
              <c:strCache>
                <c:ptCount val="1"/>
                <c:pt idx="0">
                  <c:v>4</c:v>
                </c:pt>
              </c:strCache>
            </c:strRef>
          </c:tx>
          <c:spPr>
            <a:solidFill>
              <a:schemeClr val="accent4"/>
            </a:solidFill>
            <a:ln>
              <a:noFill/>
            </a:ln>
            <a:effectLst/>
          </c:spPr>
          <c:invertIfNegative val="0"/>
          <c:cat>
            <c:strRef>
              <c:f>'satisfaction '!$A$3</c:f>
              <c:strCache>
                <c:ptCount val="1"/>
                <c:pt idx="0">
                  <c:v>Total</c:v>
                </c:pt>
              </c:strCache>
            </c:strRef>
          </c:cat>
          <c:val>
            <c:numRef>
              <c:f>'satisfaction '!$E$3</c:f>
              <c:numCache>
                <c:formatCode>General</c:formatCode>
                <c:ptCount val="1"/>
                <c:pt idx="0">
                  <c:v>385</c:v>
                </c:pt>
              </c:numCache>
            </c:numRef>
          </c:val>
          <c:extLst>
            <c:ext xmlns:c16="http://schemas.microsoft.com/office/drawing/2014/chart" uri="{C3380CC4-5D6E-409C-BE32-E72D297353CC}">
              <c16:uniqueId val="{00000008-5252-4DF2-9CDF-F4DA519F3ABE}"/>
            </c:ext>
          </c:extLst>
        </c:ser>
        <c:dLbls>
          <c:showLegendKey val="0"/>
          <c:showVal val="0"/>
          <c:showCatName val="0"/>
          <c:showSerName val="0"/>
          <c:showPercent val="0"/>
          <c:showBubbleSize val="0"/>
        </c:dLbls>
        <c:gapWidth val="219"/>
        <c:overlap val="-27"/>
        <c:axId val="1325197808"/>
        <c:axId val="1325194448"/>
      </c:barChart>
      <c:catAx>
        <c:axId val="132519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194448"/>
        <c:crosses val="autoZero"/>
        <c:auto val="1"/>
        <c:lblAlgn val="ctr"/>
        <c:lblOffset val="100"/>
        <c:noMultiLvlLbl val="0"/>
      </c:catAx>
      <c:valAx>
        <c:axId val="132519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19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(1).xlsx]satisfaction !PivotTable6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'satisfaction '!$B$1:$B$2</c:f>
              <c:strCache>
                <c:ptCount val="1"/>
                <c:pt idx="0">
                  <c:v>1</c:v>
                </c:pt>
              </c:strCache>
            </c:strRef>
          </c:tx>
          <c:spPr>
            <a:solidFill>
              <a:schemeClr val="accent1"/>
            </a:solidFill>
            <a:ln>
              <a:noFill/>
            </a:ln>
            <a:effectLst/>
          </c:spPr>
          <c:invertIfNegative val="0"/>
          <c:cat>
            <c:strRef>
              <c:f>'satisfaction '!$A$3</c:f>
              <c:strCache>
                <c:ptCount val="1"/>
                <c:pt idx="0">
                  <c:v>Total</c:v>
                </c:pt>
              </c:strCache>
            </c:strRef>
          </c:cat>
          <c:val>
            <c:numRef>
              <c:f>'satisfaction '!$B$3</c:f>
              <c:numCache>
                <c:formatCode>General</c:formatCode>
                <c:ptCount val="1"/>
                <c:pt idx="0">
                  <c:v>280</c:v>
                </c:pt>
              </c:numCache>
            </c:numRef>
          </c:val>
          <c:extLst>
            <c:ext xmlns:c16="http://schemas.microsoft.com/office/drawing/2014/chart" uri="{C3380CC4-5D6E-409C-BE32-E72D297353CC}">
              <c16:uniqueId val="{00000000-E86F-4361-B5B4-48A3C6F315C3}"/>
            </c:ext>
          </c:extLst>
        </c:ser>
        <c:ser>
          <c:idx val="1"/>
          <c:order val="1"/>
          <c:tx>
            <c:strRef>
              <c:f>'satisfaction '!$C$1:$C$2</c:f>
              <c:strCache>
                <c:ptCount val="1"/>
                <c:pt idx="0">
                  <c:v>2</c:v>
                </c:pt>
              </c:strCache>
            </c:strRef>
          </c:tx>
          <c:spPr>
            <a:solidFill>
              <a:schemeClr val="accent2"/>
            </a:solidFill>
            <a:ln>
              <a:noFill/>
            </a:ln>
            <a:effectLst/>
          </c:spPr>
          <c:invertIfNegative val="0"/>
          <c:cat>
            <c:strRef>
              <c:f>'satisfaction '!$A$3</c:f>
              <c:strCache>
                <c:ptCount val="1"/>
                <c:pt idx="0">
                  <c:v>Total</c:v>
                </c:pt>
              </c:strCache>
            </c:strRef>
          </c:cat>
          <c:val>
            <c:numRef>
              <c:f>'satisfaction '!$C$3</c:f>
              <c:numCache>
                <c:formatCode>General</c:formatCode>
                <c:ptCount val="1"/>
                <c:pt idx="0">
                  <c:v>374</c:v>
                </c:pt>
              </c:numCache>
            </c:numRef>
          </c:val>
          <c:extLst>
            <c:ext xmlns:c16="http://schemas.microsoft.com/office/drawing/2014/chart" uri="{C3380CC4-5D6E-409C-BE32-E72D297353CC}">
              <c16:uniqueId val="{00000001-E86F-4361-B5B4-48A3C6F315C3}"/>
            </c:ext>
          </c:extLst>
        </c:ser>
        <c:ser>
          <c:idx val="2"/>
          <c:order val="2"/>
          <c:tx>
            <c:strRef>
              <c:f>'satisfaction '!$D$1:$D$2</c:f>
              <c:strCache>
                <c:ptCount val="1"/>
                <c:pt idx="0">
                  <c:v>3</c:v>
                </c:pt>
              </c:strCache>
            </c:strRef>
          </c:tx>
          <c:spPr>
            <a:solidFill>
              <a:schemeClr val="accent3"/>
            </a:solidFill>
            <a:ln>
              <a:noFill/>
            </a:ln>
            <a:effectLst/>
          </c:spPr>
          <c:invertIfNegative val="0"/>
          <c:cat>
            <c:strRef>
              <c:f>'satisfaction '!$A$3</c:f>
              <c:strCache>
                <c:ptCount val="1"/>
                <c:pt idx="0">
                  <c:v>Total</c:v>
                </c:pt>
              </c:strCache>
            </c:strRef>
          </c:cat>
          <c:val>
            <c:numRef>
              <c:f>'satisfaction '!$D$3</c:f>
              <c:numCache>
                <c:formatCode>General</c:formatCode>
                <c:ptCount val="1"/>
                <c:pt idx="0">
                  <c:v>431</c:v>
                </c:pt>
              </c:numCache>
            </c:numRef>
          </c:val>
          <c:extLst>
            <c:ext xmlns:c16="http://schemas.microsoft.com/office/drawing/2014/chart" uri="{C3380CC4-5D6E-409C-BE32-E72D297353CC}">
              <c16:uniqueId val="{00000005-E86F-4361-B5B4-48A3C6F315C3}"/>
            </c:ext>
          </c:extLst>
        </c:ser>
        <c:ser>
          <c:idx val="3"/>
          <c:order val="3"/>
          <c:tx>
            <c:strRef>
              <c:f>'satisfaction '!$E$1:$E$2</c:f>
              <c:strCache>
                <c:ptCount val="1"/>
                <c:pt idx="0">
                  <c:v>4</c:v>
                </c:pt>
              </c:strCache>
            </c:strRef>
          </c:tx>
          <c:spPr>
            <a:solidFill>
              <a:schemeClr val="accent4"/>
            </a:solidFill>
            <a:ln>
              <a:noFill/>
            </a:ln>
            <a:effectLst/>
          </c:spPr>
          <c:invertIfNegative val="0"/>
          <c:cat>
            <c:strRef>
              <c:f>'satisfaction '!$A$3</c:f>
              <c:strCache>
                <c:ptCount val="1"/>
                <c:pt idx="0">
                  <c:v>Total</c:v>
                </c:pt>
              </c:strCache>
            </c:strRef>
          </c:cat>
          <c:val>
            <c:numRef>
              <c:f>'satisfaction '!$E$3</c:f>
              <c:numCache>
                <c:formatCode>General</c:formatCode>
                <c:ptCount val="1"/>
                <c:pt idx="0">
                  <c:v>385</c:v>
                </c:pt>
              </c:numCache>
            </c:numRef>
          </c:val>
          <c:extLst>
            <c:ext xmlns:c16="http://schemas.microsoft.com/office/drawing/2014/chart" uri="{C3380CC4-5D6E-409C-BE32-E72D297353CC}">
              <c16:uniqueId val="{00000008-E86F-4361-B5B4-48A3C6F315C3}"/>
            </c:ext>
          </c:extLst>
        </c:ser>
        <c:dLbls>
          <c:showLegendKey val="0"/>
          <c:showVal val="0"/>
          <c:showCatName val="0"/>
          <c:showSerName val="0"/>
          <c:showPercent val="0"/>
          <c:showBubbleSize val="0"/>
        </c:dLbls>
        <c:gapWidth val="219"/>
        <c:overlap val="-27"/>
        <c:axId val="1325197808"/>
        <c:axId val="1325194448"/>
      </c:barChart>
      <c:catAx>
        <c:axId val="132519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194448"/>
        <c:crosses val="autoZero"/>
        <c:auto val="1"/>
        <c:lblAlgn val="ctr"/>
        <c:lblOffset val="100"/>
        <c:noMultiLvlLbl val="0"/>
      </c:catAx>
      <c:valAx>
        <c:axId val="132519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19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(1).xlsx]attrition!PivotTable1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attrition!$C$2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3E-4FD8-AC3A-BA7AB8E038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3E-4FD8-AC3A-BA7AB8E038F6}"/>
              </c:ext>
            </c:extLst>
          </c:dPt>
          <c:cat>
            <c:strRef>
              <c:f>attrition!$B$3:$B$5</c:f>
              <c:strCache>
                <c:ptCount val="2"/>
                <c:pt idx="0">
                  <c:v>No</c:v>
                </c:pt>
                <c:pt idx="1">
                  <c:v>Yes</c:v>
                </c:pt>
              </c:strCache>
            </c:strRef>
          </c:cat>
          <c:val>
            <c:numRef>
              <c:f>attrition!$C$3:$C$5</c:f>
              <c:numCache>
                <c:formatCode>General</c:formatCode>
                <c:ptCount val="2"/>
                <c:pt idx="0">
                  <c:v>1233</c:v>
                </c:pt>
                <c:pt idx="1">
                  <c:v>237</c:v>
                </c:pt>
              </c:numCache>
            </c:numRef>
          </c:val>
          <c:extLst>
            <c:ext xmlns:c16="http://schemas.microsoft.com/office/drawing/2014/chart" uri="{C3380CC4-5D6E-409C-BE32-E72D297353CC}">
              <c16:uniqueId val="{00000000-E61B-41C6-86CD-38CA1B84E7B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(1).xlsx]over time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over time  attrition </a:t>
            </a:r>
          </a:p>
        </c:rich>
      </c:tx>
      <c:layout>
        <c:manualLayout>
          <c:xMode val="edge"/>
          <c:yMode val="edge"/>
          <c:x val="0.32203455818022747"/>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'over time '!$B$1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5A-4B98-A74F-E7A182736E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5A-4B98-A74F-E7A182736E82}"/>
              </c:ext>
            </c:extLst>
          </c:dPt>
          <c:cat>
            <c:strRef>
              <c:f>'over time '!$A$2:$A$4</c:f>
              <c:strCache>
                <c:ptCount val="2"/>
                <c:pt idx="0">
                  <c:v>No</c:v>
                </c:pt>
                <c:pt idx="1">
                  <c:v>Yes</c:v>
                </c:pt>
              </c:strCache>
            </c:strRef>
          </c:cat>
          <c:val>
            <c:numRef>
              <c:f>'over time '!$B$2:$B$4</c:f>
              <c:numCache>
                <c:formatCode>General</c:formatCode>
                <c:ptCount val="2"/>
                <c:pt idx="0">
                  <c:v>1054</c:v>
                </c:pt>
                <c:pt idx="1">
                  <c:v>416</c:v>
                </c:pt>
              </c:numCache>
            </c:numRef>
          </c:val>
          <c:extLst>
            <c:ext xmlns:c16="http://schemas.microsoft.com/office/drawing/2014/chart" uri="{C3380CC4-5D6E-409C-BE32-E72D297353CC}">
              <c16:uniqueId val="{00000000-6EE1-4006-9FCB-D2E922C814A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 level</a:t>
            </a:r>
            <a:r>
              <a:rPr lang="en-IN" baseline="0"/>
              <a:t> attrition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'job level'!$D$2:$D$6</c:f>
              <c:numCache>
                <c:formatCode>General</c:formatCode>
                <c:ptCount val="5"/>
                <c:pt idx="0">
                  <c:v>1</c:v>
                </c:pt>
                <c:pt idx="1">
                  <c:v>2</c:v>
                </c:pt>
                <c:pt idx="2">
                  <c:v>3</c:v>
                </c:pt>
                <c:pt idx="3">
                  <c:v>4</c:v>
                </c:pt>
                <c:pt idx="4">
                  <c:v>5</c:v>
                </c:pt>
              </c:numCache>
            </c:numRef>
          </c:xVal>
          <c:yVal>
            <c:numRef>
              <c:f>'job level'!$E$2:$E$6</c:f>
              <c:numCache>
                <c:formatCode>General</c:formatCode>
                <c:ptCount val="5"/>
                <c:pt idx="0">
                  <c:v>543</c:v>
                </c:pt>
                <c:pt idx="1">
                  <c:v>534</c:v>
                </c:pt>
                <c:pt idx="2">
                  <c:v>218</c:v>
                </c:pt>
                <c:pt idx="3">
                  <c:v>106</c:v>
                </c:pt>
                <c:pt idx="4">
                  <c:v>69</c:v>
                </c:pt>
              </c:numCache>
            </c:numRef>
          </c:yVal>
          <c:smooth val="0"/>
          <c:extLst>
            <c:ext xmlns:c16="http://schemas.microsoft.com/office/drawing/2014/chart" uri="{C3380CC4-5D6E-409C-BE32-E72D297353CC}">
              <c16:uniqueId val="{00000000-911B-423E-B5DA-0BEEEEB4A62E}"/>
            </c:ext>
          </c:extLst>
        </c:ser>
        <c:dLbls>
          <c:showLegendKey val="0"/>
          <c:showVal val="0"/>
          <c:showCatName val="0"/>
          <c:showSerName val="0"/>
          <c:showPercent val="0"/>
          <c:showBubbleSize val="0"/>
        </c:dLbls>
        <c:axId val="737395664"/>
        <c:axId val="737400464"/>
      </c:scatterChart>
      <c:valAx>
        <c:axId val="737395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400464"/>
        <c:crosses val="autoZero"/>
        <c:crossBetween val="midCat"/>
      </c:valAx>
      <c:valAx>
        <c:axId val="737400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3956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(1).xlsx]gender!PivotTable1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gender!$B$1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4C-4B58-9888-336228BCC2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4C-4B58-9888-336228BCC251}"/>
              </c:ext>
            </c:extLst>
          </c:dPt>
          <c:cat>
            <c:strRef>
              <c:f>gender!$A$2:$A$4</c:f>
              <c:strCache>
                <c:ptCount val="2"/>
                <c:pt idx="0">
                  <c:v>Female</c:v>
                </c:pt>
                <c:pt idx="1">
                  <c:v>Male</c:v>
                </c:pt>
              </c:strCache>
            </c:strRef>
          </c:cat>
          <c:val>
            <c:numRef>
              <c:f>gender!$B$2:$B$4</c:f>
              <c:numCache>
                <c:formatCode>General</c:formatCode>
                <c:ptCount val="2"/>
                <c:pt idx="0">
                  <c:v>588</c:v>
                </c:pt>
                <c:pt idx="1">
                  <c:v>882</c:v>
                </c:pt>
              </c:numCache>
            </c:numRef>
          </c:val>
          <c:extLst>
            <c:ext xmlns:c16="http://schemas.microsoft.com/office/drawing/2014/chart" uri="{C3380CC4-5D6E-409C-BE32-E72D297353CC}">
              <c16:uniqueId val="{00000000-AA65-4753-BC49-430A4A04391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(1).xlsx]attrition gender!PivotTable2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gender'!$B$1:$B$2</c:f>
              <c:strCache>
                <c:ptCount val="1"/>
                <c:pt idx="0">
                  <c:v>No</c:v>
                </c:pt>
              </c:strCache>
            </c:strRef>
          </c:tx>
          <c:spPr>
            <a:solidFill>
              <a:schemeClr val="accent1"/>
            </a:solidFill>
            <a:ln>
              <a:noFill/>
            </a:ln>
            <a:effectLst/>
          </c:spPr>
          <c:invertIfNegative val="0"/>
          <c:cat>
            <c:strRef>
              <c:f>'attrition gender'!$A$3:$A$5</c:f>
              <c:strCache>
                <c:ptCount val="2"/>
                <c:pt idx="0">
                  <c:v>Female</c:v>
                </c:pt>
                <c:pt idx="1">
                  <c:v>Male</c:v>
                </c:pt>
              </c:strCache>
            </c:strRef>
          </c:cat>
          <c:val>
            <c:numRef>
              <c:f>'attrition gender'!$B$3:$B$5</c:f>
              <c:numCache>
                <c:formatCode>General</c:formatCode>
                <c:ptCount val="2"/>
                <c:pt idx="0">
                  <c:v>501</c:v>
                </c:pt>
                <c:pt idx="1">
                  <c:v>732</c:v>
                </c:pt>
              </c:numCache>
            </c:numRef>
          </c:val>
          <c:extLst>
            <c:ext xmlns:c16="http://schemas.microsoft.com/office/drawing/2014/chart" uri="{C3380CC4-5D6E-409C-BE32-E72D297353CC}">
              <c16:uniqueId val="{00000000-5501-430B-8641-2BB772820959}"/>
            </c:ext>
          </c:extLst>
        </c:ser>
        <c:ser>
          <c:idx val="1"/>
          <c:order val="1"/>
          <c:tx>
            <c:strRef>
              <c:f>'attrition gender'!$C$1:$C$2</c:f>
              <c:strCache>
                <c:ptCount val="1"/>
                <c:pt idx="0">
                  <c:v>Yes</c:v>
                </c:pt>
              </c:strCache>
            </c:strRef>
          </c:tx>
          <c:spPr>
            <a:solidFill>
              <a:schemeClr val="accent2"/>
            </a:solidFill>
            <a:ln>
              <a:noFill/>
            </a:ln>
            <a:effectLst/>
          </c:spPr>
          <c:invertIfNegative val="0"/>
          <c:cat>
            <c:strRef>
              <c:f>'attrition gender'!$A$3:$A$5</c:f>
              <c:strCache>
                <c:ptCount val="2"/>
                <c:pt idx="0">
                  <c:v>Female</c:v>
                </c:pt>
                <c:pt idx="1">
                  <c:v>Male</c:v>
                </c:pt>
              </c:strCache>
            </c:strRef>
          </c:cat>
          <c:val>
            <c:numRef>
              <c:f>'attrition gender'!$C$3:$C$5</c:f>
              <c:numCache>
                <c:formatCode>General</c:formatCode>
                <c:ptCount val="2"/>
                <c:pt idx="0">
                  <c:v>87</c:v>
                </c:pt>
                <c:pt idx="1">
                  <c:v>150</c:v>
                </c:pt>
              </c:numCache>
            </c:numRef>
          </c:val>
          <c:extLst>
            <c:ext xmlns:c16="http://schemas.microsoft.com/office/drawing/2014/chart" uri="{C3380CC4-5D6E-409C-BE32-E72D297353CC}">
              <c16:uniqueId val="{00000000-294B-46FE-B761-54AB7D75E3A9}"/>
            </c:ext>
          </c:extLst>
        </c:ser>
        <c:dLbls>
          <c:showLegendKey val="0"/>
          <c:showVal val="0"/>
          <c:showCatName val="0"/>
          <c:showSerName val="0"/>
          <c:showPercent val="0"/>
          <c:showBubbleSize val="0"/>
        </c:dLbls>
        <c:gapWidth val="182"/>
        <c:axId val="612661488"/>
        <c:axId val="612655248"/>
      </c:barChart>
      <c:catAx>
        <c:axId val="612661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55248"/>
        <c:crosses val="autoZero"/>
        <c:auto val="1"/>
        <c:lblAlgn val="ctr"/>
        <c:lblOffset val="100"/>
        <c:noMultiLvlLbl val="0"/>
      </c:catAx>
      <c:valAx>
        <c:axId val="612655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6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(1).xlsx]age group!PivotTable5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'age group'!$B$1:$B$2</c:f>
              <c:strCache>
                <c:ptCount val="1"/>
                <c:pt idx="0">
                  <c:v>No</c:v>
                </c:pt>
              </c:strCache>
            </c:strRef>
          </c:tx>
          <c:spPr>
            <a:ln w="28575" cap="rnd">
              <a:solidFill>
                <a:schemeClr val="accent1"/>
              </a:solidFill>
              <a:round/>
            </a:ln>
            <a:effectLst/>
          </c:spPr>
          <c:marker>
            <c:symbol val="none"/>
          </c:marker>
          <c:cat>
            <c:strRef>
              <c:f>'age group'!$A$3:$A$8</c:f>
              <c:strCache>
                <c:ptCount val="5"/>
                <c:pt idx="0">
                  <c:v>25 - 34</c:v>
                </c:pt>
                <c:pt idx="1">
                  <c:v>35 - 44</c:v>
                </c:pt>
                <c:pt idx="2">
                  <c:v>45 - 54</c:v>
                </c:pt>
                <c:pt idx="3">
                  <c:v>Over 55</c:v>
                </c:pt>
                <c:pt idx="4">
                  <c:v>Under 25</c:v>
                </c:pt>
              </c:strCache>
            </c:strRef>
          </c:cat>
          <c:val>
            <c:numRef>
              <c:f>'age group'!$B$3:$B$8</c:f>
              <c:numCache>
                <c:formatCode>General</c:formatCode>
                <c:ptCount val="5"/>
                <c:pt idx="0">
                  <c:v>442</c:v>
                </c:pt>
                <c:pt idx="1">
                  <c:v>454</c:v>
                </c:pt>
                <c:pt idx="2">
                  <c:v>220</c:v>
                </c:pt>
                <c:pt idx="3">
                  <c:v>58</c:v>
                </c:pt>
                <c:pt idx="4">
                  <c:v>59</c:v>
                </c:pt>
              </c:numCache>
            </c:numRef>
          </c:val>
          <c:extLst>
            <c:ext xmlns:c16="http://schemas.microsoft.com/office/drawing/2014/chart" uri="{C3380CC4-5D6E-409C-BE32-E72D297353CC}">
              <c16:uniqueId val="{00000000-AC2C-486A-8125-4301044F6AF0}"/>
            </c:ext>
          </c:extLst>
        </c:ser>
        <c:ser>
          <c:idx val="1"/>
          <c:order val="1"/>
          <c:tx>
            <c:strRef>
              <c:f>'age group'!$C$1:$C$2</c:f>
              <c:strCache>
                <c:ptCount val="1"/>
                <c:pt idx="0">
                  <c:v>Yes</c:v>
                </c:pt>
              </c:strCache>
            </c:strRef>
          </c:tx>
          <c:spPr>
            <a:ln w="28575" cap="rnd">
              <a:solidFill>
                <a:schemeClr val="accent2"/>
              </a:solidFill>
              <a:round/>
            </a:ln>
            <a:effectLst/>
          </c:spPr>
          <c:marker>
            <c:symbol val="none"/>
          </c:marker>
          <c:cat>
            <c:strRef>
              <c:f>'age group'!$A$3:$A$8</c:f>
              <c:strCache>
                <c:ptCount val="5"/>
                <c:pt idx="0">
                  <c:v>25 - 34</c:v>
                </c:pt>
                <c:pt idx="1">
                  <c:v>35 - 44</c:v>
                </c:pt>
                <c:pt idx="2">
                  <c:v>45 - 54</c:v>
                </c:pt>
                <c:pt idx="3">
                  <c:v>Over 55</c:v>
                </c:pt>
                <c:pt idx="4">
                  <c:v>Under 25</c:v>
                </c:pt>
              </c:strCache>
            </c:strRef>
          </c:cat>
          <c:val>
            <c:numRef>
              <c:f>'age group'!$C$3:$C$8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99A3-4E7A-AEAF-9DC6A3E64258}"/>
            </c:ext>
          </c:extLst>
        </c:ser>
        <c:dLbls>
          <c:showLegendKey val="0"/>
          <c:showVal val="0"/>
          <c:showCatName val="0"/>
          <c:showSerName val="0"/>
          <c:showPercent val="0"/>
          <c:showBubbleSize val="0"/>
        </c:dLbls>
        <c:axId val="612649008"/>
        <c:axId val="612647088"/>
      </c:radarChart>
      <c:catAx>
        <c:axId val="61264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47088"/>
        <c:crosses val="autoZero"/>
        <c:auto val="1"/>
        <c:lblAlgn val="ctr"/>
        <c:lblOffset val="100"/>
        <c:noMultiLvlLbl val="0"/>
      </c:catAx>
      <c:valAx>
        <c:axId val="61264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4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(1).xlsx]job roles!PivotTable10</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'job roles'!$B$1:$B$2</c:f>
              <c:strCache>
                <c:ptCount val="1"/>
                <c:pt idx="0">
                  <c:v>No</c:v>
                </c:pt>
              </c:strCache>
            </c:strRef>
          </c:tx>
          <c:spPr>
            <a:ln w="28575" cap="rnd">
              <a:solidFill>
                <a:schemeClr val="accent1"/>
              </a:solidFill>
              <a:round/>
            </a:ln>
            <a:effectLst/>
          </c:spPr>
          <c:marker>
            <c:symbol val="none"/>
          </c:marker>
          <c:cat>
            <c:strRef>
              <c:f>'job roles'!$A$3:$A$12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roles'!$B$3:$B$12</c:f>
              <c:numCache>
                <c:formatCode>General</c:formatCode>
                <c:ptCount val="9"/>
                <c:pt idx="0">
                  <c:v>122</c:v>
                </c:pt>
                <c:pt idx="1">
                  <c:v>40</c:v>
                </c:pt>
                <c:pt idx="2">
                  <c:v>197</c:v>
                </c:pt>
                <c:pt idx="3">
                  <c:v>97</c:v>
                </c:pt>
                <c:pt idx="4">
                  <c:v>135</c:v>
                </c:pt>
                <c:pt idx="5">
                  <c:v>78</c:v>
                </c:pt>
                <c:pt idx="6">
                  <c:v>245</c:v>
                </c:pt>
                <c:pt idx="7">
                  <c:v>269</c:v>
                </c:pt>
                <c:pt idx="8">
                  <c:v>50</c:v>
                </c:pt>
              </c:numCache>
            </c:numRef>
          </c:val>
          <c:smooth val="0"/>
          <c:extLst>
            <c:ext xmlns:c16="http://schemas.microsoft.com/office/drawing/2014/chart" uri="{C3380CC4-5D6E-409C-BE32-E72D297353CC}">
              <c16:uniqueId val="{00000000-CB0B-4081-8D7E-8CB17EDF572E}"/>
            </c:ext>
          </c:extLst>
        </c:ser>
        <c:ser>
          <c:idx val="1"/>
          <c:order val="1"/>
          <c:tx>
            <c:strRef>
              <c:f>'job roles'!$C$1:$C$2</c:f>
              <c:strCache>
                <c:ptCount val="1"/>
                <c:pt idx="0">
                  <c:v>Yes</c:v>
                </c:pt>
              </c:strCache>
            </c:strRef>
          </c:tx>
          <c:spPr>
            <a:ln w="28575" cap="rnd">
              <a:solidFill>
                <a:schemeClr val="accent2"/>
              </a:solidFill>
              <a:round/>
            </a:ln>
            <a:effectLst/>
          </c:spPr>
          <c:marker>
            <c:symbol val="none"/>
          </c:marker>
          <c:cat>
            <c:strRef>
              <c:f>'job roles'!$A$3:$A$12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roles'!$C$3:$C$12</c:f>
              <c:numCache>
                <c:formatCode>General</c:formatCode>
                <c:ptCount val="9"/>
                <c:pt idx="0">
                  <c:v>9</c:v>
                </c:pt>
                <c:pt idx="1">
                  <c:v>12</c:v>
                </c:pt>
                <c:pt idx="2">
                  <c:v>62</c:v>
                </c:pt>
                <c:pt idx="3">
                  <c:v>5</c:v>
                </c:pt>
                <c:pt idx="4">
                  <c:v>10</c:v>
                </c:pt>
                <c:pt idx="5">
                  <c:v>2</c:v>
                </c:pt>
                <c:pt idx="6">
                  <c:v>47</c:v>
                </c:pt>
                <c:pt idx="7">
                  <c:v>57</c:v>
                </c:pt>
                <c:pt idx="8">
                  <c:v>33</c:v>
                </c:pt>
              </c:numCache>
            </c:numRef>
          </c:val>
          <c:smooth val="0"/>
          <c:extLst>
            <c:ext xmlns:c16="http://schemas.microsoft.com/office/drawing/2014/chart" uri="{C3380CC4-5D6E-409C-BE32-E72D297353CC}">
              <c16:uniqueId val="{00000000-82A4-4DC7-BEC6-D1CF8A8EC8D2}"/>
            </c:ext>
          </c:extLst>
        </c:ser>
        <c:dLbls>
          <c:showLegendKey val="0"/>
          <c:showVal val="0"/>
          <c:showCatName val="0"/>
          <c:showSerName val="0"/>
          <c:showPercent val="0"/>
          <c:showBubbleSize val="0"/>
        </c:dLbls>
        <c:smooth val="0"/>
        <c:axId val="543742800"/>
        <c:axId val="543740400"/>
      </c:lineChart>
      <c:catAx>
        <c:axId val="54374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40400"/>
        <c:crosses val="autoZero"/>
        <c:auto val="1"/>
        <c:lblAlgn val="ctr"/>
        <c:lblOffset val="100"/>
        <c:noMultiLvlLbl val="0"/>
      </c:catAx>
      <c:valAx>
        <c:axId val="543740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4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(1).xlsx]education fielfd!PivotTable17</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'education fielfd'!$B$1:$B$2</c:f>
              <c:strCache>
                <c:ptCount val="1"/>
                <c:pt idx="0">
                  <c:v>No</c:v>
                </c:pt>
              </c:strCache>
            </c:strRef>
          </c:tx>
          <c:spPr>
            <a:ln w="28575" cap="rnd">
              <a:solidFill>
                <a:schemeClr val="accent1"/>
              </a:solidFill>
              <a:round/>
            </a:ln>
            <a:effectLst/>
          </c:spPr>
          <c:marker>
            <c:symbol val="none"/>
          </c:marker>
          <c:cat>
            <c:strRef>
              <c:f>'education fielfd'!$A$3:$A$9</c:f>
              <c:strCache>
                <c:ptCount val="6"/>
                <c:pt idx="0">
                  <c:v>Human Resources</c:v>
                </c:pt>
                <c:pt idx="1">
                  <c:v>Life Sciences</c:v>
                </c:pt>
                <c:pt idx="2">
                  <c:v>Marketing</c:v>
                </c:pt>
                <c:pt idx="3">
                  <c:v>Medical</c:v>
                </c:pt>
                <c:pt idx="4">
                  <c:v>Other</c:v>
                </c:pt>
                <c:pt idx="5">
                  <c:v>Technical Degree</c:v>
                </c:pt>
              </c:strCache>
            </c:strRef>
          </c:cat>
          <c:val>
            <c:numRef>
              <c:f>'education fielfd'!$B$3:$B$9</c:f>
              <c:numCache>
                <c:formatCode>General</c:formatCode>
                <c:ptCount val="6"/>
                <c:pt idx="0">
                  <c:v>20</c:v>
                </c:pt>
                <c:pt idx="1">
                  <c:v>517</c:v>
                </c:pt>
                <c:pt idx="2">
                  <c:v>124</c:v>
                </c:pt>
                <c:pt idx="3">
                  <c:v>401</c:v>
                </c:pt>
                <c:pt idx="4">
                  <c:v>71</c:v>
                </c:pt>
                <c:pt idx="5">
                  <c:v>100</c:v>
                </c:pt>
              </c:numCache>
            </c:numRef>
          </c:val>
          <c:smooth val="0"/>
          <c:extLst>
            <c:ext xmlns:c16="http://schemas.microsoft.com/office/drawing/2014/chart" uri="{C3380CC4-5D6E-409C-BE32-E72D297353CC}">
              <c16:uniqueId val="{00000000-B43C-4EEF-AECC-FDB5FEA22264}"/>
            </c:ext>
          </c:extLst>
        </c:ser>
        <c:ser>
          <c:idx val="1"/>
          <c:order val="1"/>
          <c:tx>
            <c:strRef>
              <c:f>'education fielfd'!$C$1:$C$2</c:f>
              <c:strCache>
                <c:ptCount val="1"/>
                <c:pt idx="0">
                  <c:v>Yes</c:v>
                </c:pt>
              </c:strCache>
            </c:strRef>
          </c:tx>
          <c:spPr>
            <a:ln w="28575" cap="rnd">
              <a:solidFill>
                <a:schemeClr val="accent2"/>
              </a:solidFill>
              <a:round/>
            </a:ln>
            <a:effectLst/>
          </c:spPr>
          <c:marker>
            <c:symbol val="none"/>
          </c:marker>
          <c:cat>
            <c:strRef>
              <c:f>'education fielfd'!$A$3:$A$9</c:f>
              <c:strCache>
                <c:ptCount val="6"/>
                <c:pt idx="0">
                  <c:v>Human Resources</c:v>
                </c:pt>
                <c:pt idx="1">
                  <c:v>Life Sciences</c:v>
                </c:pt>
                <c:pt idx="2">
                  <c:v>Marketing</c:v>
                </c:pt>
                <c:pt idx="3">
                  <c:v>Medical</c:v>
                </c:pt>
                <c:pt idx="4">
                  <c:v>Other</c:v>
                </c:pt>
                <c:pt idx="5">
                  <c:v>Technical Degree</c:v>
                </c:pt>
              </c:strCache>
            </c:strRef>
          </c:cat>
          <c:val>
            <c:numRef>
              <c:f>'education fielfd'!$C$3:$C$9</c:f>
              <c:numCache>
                <c:formatCode>General</c:formatCode>
                <c:ptCount val="6"/>
                <c:pt idx="0">
                  <c:v>7</c:v>
                </c:pt>
                <c:pt idx="1">
                  <c:v>89</c:v>
                </c:pt>
                <c:pt idx="2">
                  <c:v>35</c:v>
                </c:pt>
                <c:pt idx="3">
                  <c:v>63</c:v>
                </c:pt>
                <c:pt idx="4">
                  <c:v>11</c:v>
                </c:pt>
                <c:pt idx="5">
                  <c:v>32</c:v>
                </c:pt>
              </c:numCache>
            </c:numRef>
          </c:val>
          <c:smooth val="0"/>
          <c:extLst>
            <c:ext xmlns:c16="http://schemas.microsoft.com/office/drawing/2014/chart" uri="{C3380CC4-5D6E-409C-BE32-E72D297353CC}">
              <c16:uniqueId val="{00000000-552C-49DF-A6AB-BAB9E7647BE3}"/>
            </c:ext>
          </c:extLst>
        </c:ser>
        <c:dLbls>
          <c:showLegendKey val="0"/>
          <c:showVal val="0"/>
          <c:showCatName val="0"/>
          <c:showSerName val="0"/>
          <c:showPercent val="0"/>
          <c:showBubbleSize val="0"/>
        </c:dLbls>
        <c:smooth val="0"/>
        <c:axId val="612652848"/>
        <c:axId val="612654768"/>
      </c:lineChart>
      <c:catAx>
        <c:axId val="61265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54768"/>
        <c:crosses val="autoZero"/>
        <c:auto val="1"/>
        <c:lblAlgn val="ctr"/>
        <c:lblOffset val="100"/>
        <c:noMultiLvlLbl val="0"/>
      </c:catAx>
      <c:valAx>
        <c:axId val="61265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5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(1).xlsx]maritial status!PivotTable20</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'maritial status'!$B$1:$B$2</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57-4D50-AC12-B26B5E4AFD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57-4D50-AC12-B26B5E4AFD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857-4D50-AC12-B26B5E4AFDFF}"/>
              </c:ext>
            </c:extLst>
          </c:dPt>
          <c:cat>
            <c:strRef>
              <c:f>'maritial status'!$A$3:$A$6</c:f>
              <c:strCache>
                <c:ptCount val="3"/>
                <c:pt idx="0">
                  <c:v>Divorced</c:v>
                </c:pt>
                <c:pt idx="1">
                  <c:v>Married</c:v>
                </c:pt>
                <c:pt idx="2">
                  <c:v>Single</c:v>
                </c:pt>
              </c:strCache>
            </c:strRef>
          </c:cat>
          <c:val>
            <c:numRef>
              <c:f>'maritial status'!$B$3:$B$6</c:f>
              <c:numCache>
                <c:formatCode>General</c:formatCode>
                <c:ptCount val="3"/>
                <c:pt idx="0">
                  <c:v>294</c:v>
                </c:pt>
                <c:pt idx="1">
                  <c:v>589</c:v>
                </c:pt>
                <c:pt idx="2">
                  <c:v>350</c:v>
                </c:pt>
              </c:numCache>
            </c:numRef>
          </c:val>
          <c:extLst>
            <c:ext xmlns:c16="http://schemas.microsoft.com/office/drawing/2014/chart" uri="{C3380CC4-5D6E-409C-BE32-E72D297353CC}">
              <c16:uniqueId val="{00000000-30C4-4EBF-9E27-CA74A9FA17A6}"/>
            </c:ext>
          </c:extLst>
        </c:ser>
        <c:ser>
          <c:idx val="1"/>
          <c:order val="1"/>
          <c:tx>
            <c:strRef>
              <c:f>'maritial status'!$C$1:$C$2</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CBCB-4F8A-B5BD-D36DA68A9D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CBCB-4F8A-B5BD-D36DA68A9D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CBCB-4F8A-B5BD-D36DA68A9D3B}"/>
              </c:ext>
            </c:extLst>
          </c:dPt>
          <c:cat>
            <c:strRef>
              <c:f>'maritial status'!$A$3:$A$6</c:f>
              <c:strCache>
                <c:ptCount val="3"/>
                <c:pt idx="0">
                  <c:v>Divorced</c:v>
                </c:pt>
                <c:pt idx="1">
                  <c:v>Married</c:v>
                </c:pt>
                <c:pt idx="2">
                  <c:v>Single</c:v>
                </c:pt>
              </c:strCache>
            </c:strRef>
          </c:cat>
          <c:val>
            <c:numRef>
              <c:f>'maritial status'!$C$3:$C$6</c:f>
              <c:numCache>
                <c:formatCode>General</c:formatCode>
                <c:ptCount val="3"/>
                <c:pt idx="0">
                  <c:v>33</c:v>
                </c:pt>
                <c:pt idx="1">
                  <c:v>84</c:v>
                </c:pt>
                <c:pt idx="2">
                  <c:v>120</c:v>
                </c:pt>
              </c:numCache>
            </c:numRef>
          </c:val>
          <c:extLst>
            <c:ext xmlns:c16="http://schemas.microsoft.com/office/drawing/2014/chart" uri="{C3380CC4-5D6E-409C-BE32-E72D297353CC}">
              <c16:uniqueId val="{0000000C-15AD-4133-8922-D3DF9534359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(1).xlsx]experience!PivotTable29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experience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experience!$B$1:$B$2</c:f>
              <c:strCache>
                <c:ptCount val="1"/>
                <c:pt idx="0">
                  <c:v>No</c:v>
                </c:pt>
              </c:strCache>
            </c:strRef>
          </c:tx>
          <c:spPr>
            <a:ln w="28575" cap="rnd">
              <a:solidFill>
                <a:schemeClr val="accent1"/>
              </a:solidFill>
              <a:round/>
            </a:ln>
            <a:effectLst/>
          </c:spPr>
          <c:marker>
            <c:symbol val="none"/>
          </c:marker>
          <c:cat>
            <c:strRef>
              <c:f>experience!$A$3:$A$22</c:f>
              <c:strCach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strCache>
            </c:strRef>
          </c:cat>
          <c:val>
            <c:numRef>
              <c:f>experience!$B$3:$B$22</c:f>
              <c:numCache>
                <c:formatCode>General</c:formatCode>
                <c:ptCount val="19"/>
                <c:pt idx="0">
                  <c:v>171</c:v>
                </c:pt>
                <c:pt idx="1">
                  <c:v>46</c:v>
                </c:pt>
                <c:pt idx="2">
                  <c:v>304</c:v>
                </c:pt>
                <c:pt idx="3">
                  <c:v>119</c:v>
                </c:pt>
                <c:pt idx="4">
                  <c:v>89</c:v>
                </c:pt>
                <c:pt idx="5">
                  <c:v>35</c:v>
                </c:pt>
                <c:pt idx="6">
                  <c:v>35</c:v>
                </c:pt>
                <c:pt idx="7">
                  <c:v>191</c:v>
                </c:pt>
                <c:pt idx="8">
                  <c:v>82</c:v>
                </c:pt>
                <c:pt idx="9">
                  <c:v>61</c:v>
                </c:pt>
                <c:pt idx="10">
                  <c:v>27</c:v>
                </c:pt>
                <c:pt idx="11">
                  <c:v>22</c:v>
                </c:pt>
                <c:pt idx="12">
                  <c:v>9</c:v>
                </c:pt>
                <c:pt idx="13">
                  <c:v>13</c:v>
                </c:pt>
                <c:pt idx="14">
                  <c:v>10</c:v>
                </c:pt>
                <c:pt idx="15">
                  <c:v>6</c:v>
                </c:pt>
                <c:pt idx="16">
                  <c:v>7</c:v>
                </c:pt>
                <c:pt idx="17">
                  <c:v>4</c:v>
                </c:pt>
                <c:pt idx="18">
                  <c:v>2</c:v>
                </c:pt>
              </c:numCache>
            </c:numRef>
          </c:val>
          <c:smooth val="0"/>
          <c:extLst>
            <c:ext xmlns:c16="http://schemas.microsoft.com/office/drawing/2014/chart" uri="{C3380CC4-5D6E-409C-BE32-E72D297353CC}">
              <c16:uniqueId val="{00000000-1BA7-47D2-A6B2-3CBBB93FF3D2}"/>
            </c:ext>
          </c:extLst>
        </c:ser>
        <c:ser>
          <c:idx val="1"/>
          <c:order val="1"/>
          <c:tx>
            <c:strRef>
              <c:f>experience!$C$1:$C$2</c:f>
              <c:strCache>
                <c:ptCount val="1"/>
                <c:pt idx="0">
                  <c:v>Yes</c:v>
                </c:pt>
              </c:strCache>
            </c:strRef>
          </c:tx>
          <c:spPr>
            <a:ln w="28575" cap="rnd">
              <a:solidFill>
                <a:schemeClr val="accent2"/>
              </a:solidFill>
              <a:round/>
            </a:ln>
            <a:effectLst/>
          </c:spPr>
          <c:marker>
            <c:symbol val="none"/>
          </c:marker>
          <c:cat>
            <c:strRef>
              <c:f>experience!$A$3:$A$22</c:f>
              <c:strCach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strCache>
            </c:strRef>
          </c:cat>
          <c:val>
            <c:numRef>
              <c:f>experience!$C$3:$C$22</c:f>
              <c:numCache>
                <c:formatCode>General</c:formatCode>
                <c:ptCount val="19"/>
                <c:pt idx="0">
                  <c:v>73</c:v>
                </c:pt>
                <c:pt idx="1">
                  <c:v>11</c:v>
                </c:pt>
                <c:pt idx="2">
                  <c:v>68</c:v>
                </c:pt>
                <c:pt idx="3">
                  <c:v>16</c:v>
                </c:pt>
                <c:pt idx="4">
                  <c:v>15</c:v>
                </c:pt>
                <c:pt idx="5">
                  <c:v>1</c:v>
                </c:pt>
                <c:pt idx="6">
                  <c:v>2</c:v>
                </c:pt>
                <c:pt idx="7">
                  <c:v>31</c:v>
                </c:pt>
                <c:pt idx="8">
                  <c:v>7</c:v>
                </c:pt>
                <c:pt idx="9">
                  <c:v>6</c:v>
                </c:pt>
                <c:pt idx="10">
                  <c:v>2</c:v>
                </c:pt>
                <c:pt idx="12">
                  <c:v>1</c:v>
                </c:pt>
                <c:pt idx="13">
                  <c:v>1</c:v>
                </c:pt>
                <c:pt idx="14">
                  <c:v>1</c:v>
                </c:pt>
                <c:pt idx="15">
                  <c:v>2</c:v>
                </c:pt>
              </c:numCache>
            </c:numRef>
          </c:val>
          <c:smooth val="0"/>
          <c:extLst>
            <c:ext xmlns:c16="http://schemas.microsoft.com/office/drawing/2014/chart" uri="{C3380CC4-5D6E-409C-BE32-E72D297353CC}">
              <c16:uniqueId val="{00000000-B22B-4CB2-B364-D53ECE6D4FE0}"/>
            </c:ext>
          </c:extLst>
        </c:ser>
        <c:dLbls>
          <c:showLegendKey val="0"/>
          <c:showVal val="0"/>
          <c:showCatName val="0"/>
          <c:showSerName val="0"/>
          <c:showPercent val="0"/>
          <c:showBubbleSize val="0"/>
        </c:dLbls>
        <c:smooth val="0"/>
        <c:axId val="919070016"/>
        <c:axId val="919070496"/>
      </c:lineChart>
      <c:catAx>
        <c:axId val="91907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70496"/>
        <c:crosses val="autoZero"/>
        <c:auto val="1"/>
        <c:lblAlgn val="ctr"/>
        <c:lblOffset val="100"/>
        <c:noMultiLvlLbl val="0"/>
      </c:catAx>
      <c:valAx>
        <c:axId val="919070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7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15</xdr:col>
      <xdr:colOff>643434</xdr:colOff>
      <xdr:row>2</xdr:row>
      <xdr:rowOff>23090</xdr:rowOff>
    </xdr:from>
    <xdr:to>
      <xdr:col>56</xdr:col>
      <xdr:colOff>619125</xdr:colOff>
      <xdr:row>85</xdr:row>
      <xdr:rowOff>186268</xdr:rowOff>
    </xdr:to>
    <xdr:sp macro="" textlink="">
      <xdr:nvSpPr>
        <xdr:cNvPr id="2" name="Rectangle 1">
          <a:extLst>
            <a:ext uri="{FF2B5EF4-FFF2-40B4-BE49-F238E27FC236}">
              <a16:creationId xmlns:a16="http://schemas.microsoft.com/office/drawing/2014/main" id="{BA57D658-7F30-1381-962C-FD210A34544F}"/>
            </a:ext>
          </a:extLst>
        </xdr:cNvPr>
        <xdr:cNvSpPr/>
      </xdr:nvSpPr>
      <xdr:spPr>
        <a:xfrm>
          <a:off x="10803434" y="429490"/>
          <a:ext cx="27746358" cy="17028778"/>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30</xdr:col>
      <xdr:colOff>562997</xdr:colOff>
      <xdr:row>2</xdr:row>
      <xdr:rowOff>180108</xdr:rowOff>
    </xdr:from>
    <xdr:to>
      <xdr:col>39</xdr:col>
      <xdr:colOff>12228</xdr:colOff>
      <xdr:row>8</xdr:row>
      <xdr:rowOff>158941</xdr:rowOff>
    </xdr:to>
    <xdr:sp macro="" textlink="">
      <xdr:nvSpPr>
        <xdr:cNvPr id="6" name="Rectangle: Rounded Corners 5">
          <a:extLst>
            <a:ext uri="{FF2B5EF4-FFF2-40B4-BE49-F238E27FC236}">
              <a16:creationId xmlns:a16="http://schemas.microsoft.com/office/drawing/2014/main" id="{68918113-2E9A-1194-109F-EA0FCCF44565}"/>
            </a:ext>
          </a:extLst>
        </xdr:cNvPr>
        <xdr:cNvSpPr/>
      </xdr:nvSpPr>
      <xdr:spPr>
        <a:xfrm>
          <a:off x="20652088" y="595744"/>
          <a:ext cx="5475958" cy="1225742"/>
        </a:xfrm>
        <a:prstGeom prst="roundRect">
          <a:avLst>
            <a:gd name="adj" fmla="val 24496"/>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4400" b="1" i="0">
              <a:solidFill>
                <a:schemeClr val="tx1"/>
              </a:solidFill>
            </a:rPr>
            <a:t>Attrition Rate :</a:t>
          </a:r>
          <a:r>
            <a:rPr lang="en-IN" sz="4400" b="1" i="0" baseline="0">
              <a:solidFill>
                <a:schemeClr val="tx1"/>
              </a:solidFill>
            </a:rPr>
            <a:t> </a:t>
          </a:r>
          <a:r>
            <a:rPr lang="en-IN" sz="4400" b="1" i="0" baseline="0">
              <a:solidFill>
                <a:srgbClr val="002060"/>
              </a:solidFill>
            </a:rPr>
            <a:t>2.6</a:t>
          </a:r>
          <a:endParaRPr lang="en-IN" sz="4400" b="1" i="0">
            <a:solidFill>
              <a:srgbClr val="002060"/>
            </a:solidFill>
          </a:endParaRPr>
        </a:p>
      </xdr:txBody>
    </xdr:sp>
    <xdr:clientData/>
  </xdr:twoCellAnchor>
  <xdr:twoCellAnchor>
    <xdr:from>
      <xdr:col>16</xdr:col>
      <xdr:colOff>287832</xdr:colOff>
      <xdr:row>2</xdr:row>
      <xdr:rowOff>180107</xdr:rowOff>
    </xdr:from>
    <xdr:to>
      <xdr:col>30</xdr:col>
      <xdr:colOff>230529</xdr:colOff>
      <xdr:row>8</xdr:row>
      <xdr:rowOff>180108</xdr:rowOff>
    </xdr:to>
    <xdr:sp macro="" textlink="">
      <xdr:nvSpPr>
        <xdr:cNvPr id="7" name="Rectangle: Rounded Corners 6">
          <a:extLst>
            <a:ext uri="{FF2B5EF4-FFF2-40B4-BE49-F238E27FC236}">
              <a16:creationId xmlns:a16="http://schemas.microsoft.com/office/drawing/2014/main" id="{1CF84EA3-2134-442B-8B69-59FFB47C8DF9}"/>
            </a:ext>
          </a:extLst>
        </xdr:cNvPr>
        <xdr:cNvSpPr/>
      </xdr:nvSpPr>
      <xdr:spPr>
        <a:xfrm>
          <a:off x="11002014" y="595743"/>
          <a:ext cx="9317606" cy="1246910"/>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16</xdr:col>
      <xdr:colOff>366149</xdr:colOff>
      <xdr:row>10</xdr:row>
      <xdr:rowOff>20974</xdr:rowOff>
    </xdr:from>
    <xdr:to>
      <xdr:col>23</xdr:col>
      <xdr:colOff>129115</xdr:colOff>
      <xdr:row>16</xdr:row>
      <xdr:rowOff>124691</xdr:rowOff>
    </xdr:to>
    <xdr:sp macro="" textlink="">
      <xdr:nvSpPr>
        <xdr:cNvPr id="8" name="Rectangle: Rounded Corners 7">
          <a:extLst>
            <a:ext uri="{FF2B5EF4-FFF2-40B4-BE49-F238E27FC236}">
              <a16:creationId xmlns:a16="http://schemas.microsoft.com/office/drawing/2014/main" id="{51E9D796-DCF4-48CA-AA86-4E9D215E9412}"/>
            </a:ext>
          </a:extLst>
        </xdr:cNvPr>
        <xdr:cNvSpPr/>
      </xdr:nvSpPr>
      <xdr:spPr>
        <a:xfrm>
          <a:off x="11006440" y="1960610"/>
          <a:ext cx="4418093" cy="1267499"/>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a:solidFill>
                <a:sysClr val="windowText" lastClr="000000"/>
              </a:solidFill>
            </a:rPr>
            <a:t>  Total</a:t>
          </a:r>
          <a:r>
            <a:rPr lang="en-IN" sz="3200" b="1" baseline="0">
              <a:solidFill>
                <a:sysClr val="windowText" lastClr="000000"/>
              </a:solidFill>
            </a:rPr>
            <a:t> employee:      .  .        </a:t>
          </a:r>
          <a:r>
            <a:rPr lang="en-IN" sz="3200" b="1" baseline="0">
              <a:solidFill>
                <a:srgbClr val="002060"/>
              </a:solidFill>
            </a:rPr>
            <a:t>1470</a:t>
          </a:r>
          <a:endParaRPr lang="en-IN" sz="3200" b="1">
            <a:solidFill>
              <a:srgbClr val="002060"/>
            </a:solidFill>
          </a:endParaRPr>
        </a:p>
      </xdr:txBody>
    </xdr:sp>
    <xdr:clientData/>
  </xdr:twoCellAnchor>
  <xdr:twoCellAnchor>
    <xdr:from>
      <xdr:col>23</xdr:col>
      <xdr:colOff>338633</xdr:colOff>
      <xdr:row>10</xdr:row>
      <xdr:rowOff>35790</xdr:rowOff>
    </xdr:from>
    <xdr:to>
      <xdr:col>28</xdr:col>
      <xdr:colOff>343449</xdr:colOff>
      <xdr:row>15</xdr:row>
      <xdr:rowOff>158942</xdr:rowOff>
    </xdr:to>
    <xdr:sp macro="" textlink="">
      <xdr:nvSpPr>
        <xdr:cNvPr id="9" name="Rectangle: Rounded Corners 8">
          <a:extLst>
            <a:ext uri="{FF2B5EF4-FFF2-40B4-BE49-F238E27FC236}">
              <a16:creationId xmlns:a16="http://schemas.microsoft.com/office/drawing/2014/main" id="{F123CEB1-D781-4285-BF9F-9C8A2AFC2DCB}"/>
            </a:ext>
          </a:extLst>
        </xdr:cNvPr>
        <xdr:cNvSpPr/>
      </xdr:nvSpPr>
      <xdr:spPr>
        <a:xfrm>
          <a:off x="15740269" y="2113972"/>
          <a:ext cx="3352998" cy="1162243"/>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a:solidFill>
                <a:srgbClr val="002060"/>
              </a:solidFill>
            </a:rPr>
            <a:t>   </a:t>
          </a:r>
          <a:r>
            <a:rPr lang="en-IN" sz="3200" b="1">
              <a:solidFill>
                <a:sysClr val="windowText" lastClr="000000"/>
              </a:solidFill>
            </a:rPr>
            <a:t>Attrition: </a:t>
          </a:r>
          <a:r>
            <a:rPr lang="en-IN" sz="3200" b="1">
              <a:solidFill>
                <a:srgbClr val="002060"/>
              </a:solidFill>
            </a:rPr>
            <a:t>237</a:t>
          </a:r>
        </a:p>
      </xdr:txBody>
    </xdr:sp>
    <xdr:clientData/>
  </xdr:twoCellAnchor>
  <xdr:twoCellAnchor>
    <xdr:from>
      <xdr:col>28</xdr:col>
      <xdr:colOff>640472</xdr:colOff>
      <xdr:row>9</xdr:row>
      <xdr:rowOff>205508</xdr:rowOff>
    </xdr:from>
    <xdr:to>
      <xdr:col>33</xdr:col>
      <xdr:colOff>645051</xdr:colOff>
      <xdr:row>15</xdr:row>
      <xdr:rowOff>127191</xdr:rowOff>
    </xdr:to>
    <xdr:sp macro="" textlink="">
      <xdr:nvSpPr>
        <xdr:cNvPr id="10" name="Rectangle: Rounded Corners 9">
          <a:extLst>
            <a:ext uri="{FF2B5EF4-FFF2-40B4-BE49-F238E27FC236}">
              <a16:creationId xmlns:a16="http://schemas.microsoft.com/office/drawing/2014/main" id="{EF1D1747-49CE-4F12-A40E-9262B3F6CB19}"/>
            </a:ext>
          </a:extLst>
        </xdr:cNvPr>
        <xdr:cNvSpPr/>
      </xdr:nvSpPr>
      <xdr:spPr>
        <a:xfrm>
          <a:off x="19390290" y="2075872"/>
          <a:ext cx="3352761" cy="1168592"/>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solidFill>
                <a:schemeClr val="tx1"/>
              </a:solidFill>
            </a:rPr>
            <a:t>active employee: </a:t>
          </a:r>
        </a:p>
        <a:p>
          <a:pPr algn="l"/>
          <a:r>
            <a:rPr lang="en-IN" sz="2800" b="1">
              <a:solidFill>
                <a:schemeClr val="tx1"/>
              </a:solidFill>
            </a:rPr>
            <a:t>              </a:t>
          </a:r>
          <a:r>
            <a:rPr lang="en-IN" sz="2800" b="1">
              <a:solidFill>
                <a:srgbClr val="002060"/>
              </a:solidFill>
            </a:rPr>
            <a:t>1233</a:t>
          </a:r>
        </a:p>
      </xdr:txBody>
    </xdr:sp>
    <xdr:clientData/>
  </xdr:twoCellAnchor>
  <xdr:oneCellAnchor>
    <xdr:from>
      <xdr:col>16</xdr:col>
      <xdr:colOff>198589</xdr:colOff>
      <xdr:row>3</xdr:row>
      <xdr:rowOff>144027</xdr:rowOff>
    </xdr:from>
    <xdr:ext cx="8987698" cy="727122"/>
    <xdr:sp macro="" textlink="">
      <xdr:nvSpPr>
        <xdr:cNvPr id="5" name="Rectangle 4">
          <a:extLst>
            <a:ext uri="{FF2B5EF4-FFF2-40B4-BE49-F238E27FC236}">
              <a16:creationId xmlns:a16="http://schemas.microsoft.com/office/drawing/2014/main" id="{4BA518FA-BA2B-93BA-8A4A-6E2AE34C9CF7}"/>
            </a:ext>
          </a:extLst>
        </xdr:cNvPr>
        <xdr:cNvSpPr/>
      </xdr:nvSpPr>
      <xdr:spPr>
        <a:xfrm>
          <a:off x="10912771" y="767482"/>
          <a:ext cx="8987698" cy="727122"/>
        </a:xfrm>
        <a:prstGeom prst="rect">
          <a:avLst/>
        </a:prstGeom>
        <a:noFill/>
      </xdr:spPr>
      <xdr:txBody>
        <a:bodyPr wrap="square" lIns="91440" tIns="45720" rIns="91440" bIns="45720">
          <a:spAutoFit/>
        </a:bodyPr>
        <a:lstStyle/>
        <a:p>
          <a:pPr algn="ctr"/>
          <a:r>
            <a:rPr lang="en-US" sz="4400" b="1" cap="none" spc="0">
              <a:ln w="0"/>
              <a:solidFill>
                <a:schemeClr val="tx1"/>
              </a:solidFill>
              <a:effectLst/>
            </a:rPr>
            <a:t>HR ANALYTICS</a:t>
          </a:r>
          <a:r>
            <a:rPr lang="en-US" sz="4400" b="1" cap="none" spc="0" baseline="0">
              <a:ln w="0"/>
              <a:solidFill>
                <a:schemeClr val="tx1"/>
              </a:solidFill>
              <a:effectLst/>
            </a:rPr>
            <a:t> DASHBOARD</a:t>
          </a:r>
          <a:endParaRPr lang="en-US" sz="4400" b="1" cap="none" spc="0">
            <a:ln w="0"/>
            <a:solidFill>
              <a:schemeClr val="tx1"/>
            </a:solidFill>
            <a:effectLst/>
          </a:endParaRPr>
        </a:p>
      </xdr:txBody>
    </xdr:sp>
    <xdr:clientData/>
  </xdr:oneCellAnchor>
  <xdr:twoCellAnchor>
    <xdr:from>
      <xdr:col>34</xdr:col>
      <xdr:colOff>241268</xdr:colOff>
      <xdr:row>10</xdr:row>
      <xdr:rowOff>1924</xdr:rowOff>
    </xdr:from>
    <xdr:to>
      <xdr:col>39</xdr:col>
      <xdr:colOff>336136</xdr:colOff>
      <xdr:row>15</xdr:row>
      <xdr:rowOff>65424</xdr:rowOff>
    </xdr:to>
    <xdr:sp macro="" textlink="">
      <xdr:nvSpPr>
        <xdr:cNvPr id="11" name="Rectangle: Rounded Corners 10">
          <a:extLst>
            <a:ext uri="{FF2B5EF4-FFF2-40B4-BE49-F238E27FC236}">
              <a16:creationId xmlns:a16="http://schemas.microsoft.com/office/drawing/2014/main" id="{D47A9B77-709F-4F18-92AE-ED9B4B0ECD68}"/>
            </a:ext>
          </a:extLst>
        </xdr:cNvPr>
        <xdr:cNvSpPr/>
      </xdr:nvSpPr>
      <xdr:spPr>
        <a:xfrm>
          <a:off x="23008904" y="2080106"/>
          <a:ext cx="3443050" cy="1102591"/>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solidFill>
                <a:schemeClr val="tx1"/>
              </a:solidFill>
            </a:rPr>
            <a:t>average age : </a:t>
          </a:r>
          <a:r>
            <a:rPr lang="en-IN" sz="2800" b="1">
              <a:solidFill>
                <a:srgbClr val="002060"/>
              </a:solidFill>
            </a:rPr>
            <a:t>37</a:t>
          </a:r>
        </a:p>
      </xdr:txBody>
    </xdr:sp>
    <xdr:clientData/>
  </xdr:twoCellAnchor>
  <xdr:twoCellAnchor>
    <xdr:from>
      <xdr:col>16</xdr:col>
      <xdr:colOff>520664</xdr:colOff>
      <xdr:row>17</xdr:row>
      <xdr:rowOff>27324</xdr:rowOff>
    </xdr:from>
    <xdr:to>
      <xdr:col>24</xdr:col>
      <xdr:colOff>205120</xdr:colOff>
      <xdr:row>37</xdr:row>
      <xdr:rowOff>95441</xdr:rowOff>
    </xdr:to>
    <xdr:sp macro="" textlink="">
      <xdr:nvSpPr>
        <xdr:cNvPr id="12" name="Rectangle: Rounded Corners 11">
          <a:extLst>
            <a:ext uri="{FF2B5EF4-FFF2-40B4-BE49-F238E27FC236}">
              <a16:creationId xmlns:a16="http://schemas.microsoft.com/office/drawing/2014/main" id="{CB81DAF5-FACA-8C24-73B2-4CADB5AFDA65}"/>
            </a:ext>
          </a:extLst>
        </xdr:cNvPr>
        <xdr:cNvSpPr/>
      </xdr:nvSpPr>
      <xdr:spPr>
        <a:xfrm>
          <a:off x="11234846" y="3560233"/>
          <a:ext cx="5041547" cy="4224481"/>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515096</xdr:colOff>
      <xdr:row>16</xdr:row>
      <xdr:rowOff>133771</xdr:rowOff>
    </xdr:from>
    <xdr:to>
      <xdr:col>31</xdr:col>
      <xdr:colOff>513174</xdr:colOff>
      <xdr:row>37</xdr:row>
      <xdr:rowOff>51833</xdr:rowOff>
    </xdr:to>
    <xdr:sp macro="" textlink="">
      <xdr:nvSpPr>
        <xdr:cNvPr id="16" name="Rectangle: Rounded Corners 15">
          <a:extLst>
            <a:ext uri="{FF2B5EF4-FFF2-40B4-BE49-F238E27FC236}">
              <a16:creationId xmlns:a16="http://schemas.microsoft.com/office/drawing/2014/main" id="{75D895F4-A19A-8EEE-1F5D-070245115DA1}"/>
            </a:ext>
          </a:extLst>
        </xdr:cNvPr>
        <xdr:cNvSpPr/>
      </xdr:nvSpPr>
      <xdr:spPr>
        <a:xfrm>
          <a:off x="16586369" y="3458862"/>
          <a:ext cx="4685532" cy="428224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226606</xdr:colOff>
      <xdr:row>60</xdr:row>
      <xdr:rowOff>133620</xdr:rowOff>
    </xdr:from>
    <xdr:to>
      <xdr:col>35</xdr:col>
      <xdr:colOff>464718</xdr:colOff>
      <xdr:row>81</xdr:row>
      <xdr:rowOff>138677</xdr:rowOff>
    </xdr:to>
    <xdr:sp macro="" textlink="">
      <xdr:nvSpPr>
        <xdr:cNvPr id="24" name="Rectangle: Rounded Corners 23">
          <a:extLst>
            <a:ext uri="{FF2B5EF4-FFF2-40B4-BE49-F238E27FC236}">
              <a16:creationId xmlns:a16="http://schemas.microsoft.com/office/drawing/2014/main" id="{866FF245-0FCA-5508-ED57-2CD5EE7508D7}"/>
            </a:ext>
          </a:extLst>
        </xdr:cNvPr>
        <xdr:cNvSpPr/>
      </xdr:nvSpPr>
      <xdr:spPr>
        <a:xfrm>
          <a:off x="18895606" y="11563620"/>
          <a:ext cx="4905362" cy="40055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95616</xdr:colOff>
      <xdr:row>38</xdr:row>
      <xdr:rowOff>92582</xdr:rowOff>
    </xdr:from>
    <xdr:to>
      <xdr:col>40</xdr:col>
      <xdr:colOff>203149</xdr:colOff>
      <xdr:row>58</xdr:row>
      <xdr:rowOff>125475</xdr:rowOff>
    </xdr:to>
    <xdr:sp macro="" textlink="">
      <xdr:nvSpPr>
        <xdr:cNvPr id="28" name="Rectangle: Rounded Corners 27">
          <a:extLst>
            <a:ext uri="{FF2B5EF4-FFF2-40B4-BE49-F238E27FC236}">
              <a16:creationId xmlns:a16="http://schemas.microsoft.com/office/drawing/2014/main" id="{214C6A39-2085-2624-B54B-FD6AFAF92F47}"/>
            </a:ext>
          </a:extLst>
        </xdr:cNvPr>
        <xdr:cNvSpPr/>
      </xdr:nvSpPr>
      <xdr:spPr>
        <a:xfrm>
          <a:off x="22193616" y="7989673"/>
          <a:ext cx="4794988" cy="41892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237278</xdr:colOff>
      <xdr:row>38</xdr:row>
      <xdr:rowOff>133771</xdr:rowOff>
    </xdr:from>
    <xdr:to>
      <xdr:col>32</xdr:col>
      <xdr:colOff>425130</xdr:colOff>
      <xdr:row>58</xdr:row>
      <xdr:rowOff>151080</xdr:rowOff>
    </xdr:to>
    <xdr:sp macro="" textlink="">
      <xdr:nvSpPr>
        <xdr:cNvPr id="30" name="Rectangle: Rounded Corners 29">
          <a:extLst>
            <a:ext uri="{FF2B5EF4-FFF2-40B4-BE49-F238E27FC236}">
              <a16:creationId xmlns:a16="http://schemas.microsoft.com/office/drawing/2014/main" id="{9A02C751-CFCB-5BEB-16A5-86E7078386D9}"/>
            </a:ext>
          </a:extLst>
        </xdr:cNvPr>
        <xdr:cNvSpPr/>
      </xdr:nvSpPr>
      <xdr:spPr>
        <a:xfrm>
          <a:off x="16978187" y="8030862"/>
          <a:ext cx="4875307" cy="417367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16</xdr:col>
      <xdr:colOff>490794</xdr:colOff>
      <xdr:row>38</xdr:row>
      <xdr:rowOff>92582</xdr:rowOff>
    </xdr:from>
    <xdr:to>
      <xdr:col>24</xdr:col>
      <xdr:colOff>631075</xdr:colOff>
      <xdr:row>58</xdr:row>
      <xdr:rowOff>159327</xdr:rowOff>
    </xdr:to>
    <xdr:sp macro="" textlink="">
      <xdr:nvSpPr>
        <xdr:cNvPr id="3" name="Rectangle: Rounded Corners 2">
          <a:extLst>
            <a:ext uri="{FF2B5EF4-FFF2-40B4-BE49-F238E27FC236}">
              <a16:creationId xmlns:a16="http://schemas.microsoft.com/office/drawing/2014/main" id="{C97ADF9B-9FBF-4E28-8AB9-17C236DCE280}"/>
            </a:ext>
          </a:extLst>
        </xdr:cNvPr>
        <xdr:cNvSpPr/>
      </xdr:nvSpPr>
      <xdr:spPr>
        <a:xfrm>
          <a:off x="11204976" y="7989673"/>
          <a:ext cx="5497372" cy="422310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331058</xdr:colOff>
      <xdr:row>39</xdr:row>
      <xdr:rowOff>191455</xdr:rowOff>
    </xdr:from>
    <xdr:to>
      <xdr:col>39</xdr:col>
      <xdr:colOff>668478</xdr:colOff>
      <xdr:row>57</xdr:row>
      <xdr:rowOff>26180</xdr:rowOff>
    </xdr:to>
    <xdr:graphicFrame macro="">
      <xdr:nvGraphicFramePr>
        <xdr:cNvPr id="27" name="Chart 26">
          <a:extLst>
            <a:ext uri="{FF2B5EF4-FFF2-40B4-BE49-F238E27FC236}">
              <a16:creationId xmlns:a16="http://schemas.microsoft.com/office/drawing/2014/main" id="{700AF68C-6E6F-404D-B21E-1684F56B1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528103</xdr:colOff>
      <xdr:row>40</xdr:row>
      <xdr:rowOff>24414</xdr:rowOff>
    </xdr:from>
    <xdr:to>
      <xdr:col>32</xdr:col>
      <xdr:colOff>344619</xdr:colOff>
      <xdr:row>56</xdr:row>
      <xdr:rowOff>92583</xdr:rowOff>
    </xdr:to>
    <xdr:graphicFrame macro="">
      <xdr:nvGraphicFramePr>
        <xdr:cNvPr id="29" name="Chart 28">
          <a:extLst>
            <a:ext uri="{FF2B5EF4-FFF2-40B4-BE49-F238E27FC236}">
              <a16:creationId xmlns:a16="http://schemas.microsoft.com/office/drawing/2014/main" id="{8785BF9E-29B6-4EE9-AB36-6DFCF2B1A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95618</xdr:colOff>
      <xdr:row>39</xdr:row>
      <xdr:rowOff>184608</xdr:rowOff>
    </xdr:from>
    <xdr:to>
      <xdr:col>24</xdr:col>
      <xdr:colOff>425278</xdr:colOff>
      <xdr:row>57</xdr:row>
      <xdr:rowOff>5586</xdr:rowOff>
    </xdr:to>
    <xdr:graphicFrame macro="">
      <xdr:nvGraphicFramePr>
        <xdr:cNvPr id="31" name="Chart 30">
          <a:extLst>
            <a:ext uri="{FF2B5EF4-FFF2-40B4-BE49-F238E27FC236}">
              <a16:creationId xmlns:a16="http://schemas.microsoft.com/office/drawing/2014/main" id="{948ACB50-F2D5-46D9-B57A-775452818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472689</xdr:colOff>
      <xdr:row>62</xdr:row>
      <xdr:rowOff>73387</xdr:rowOff>
    </xdr:from>
    <xdr:to>
      <xdr:col>35</xdr:col>
      <xdr:colOff>279370</xdr:colOff>
      <xdr:row>80</xdr:row>
      <xdr:rowOff>23836</xdr:rowOff>
    </xdr:to>
    <xdr:graphicFrame macro="">
      <xdr:nvGraphicFramePr>
        <xdr:cNvPr id="36" name="Chart 35">
          <a:extLst>
            <a:ext uri="{FF2B5EF4-FFF2-40B4-BE49-F238E27FC236}">
              <a16:creationId xmlns:a16="http://schemas.microsoft.com/office/drawing/2014/main" id="{B9ECAB67-14F3-4BFF-8213-BE2D5617B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643432</xdr:colOff>
      <xdr:row>18</xdr:row>
      <xdr:rowOff>22050</xdr:rowOff>
    </xdr:from>
    <xdr:to>
      <xdr:col>31</xdr:col>
      <xdr:colOff>347420</xdr:colOff>
      <xdr:row>35</xdr:row>
      <xdr:rowOff>192809</xdr:rowOff>
    </xdr:to>
    <xdr:graphicFrame macro="">
      <xdr:nvGraphicFramePr>
        <xdr:cNvPr id="37" name="Chart 36">
          <a:extLst>
            <a:ext uri="{FF2B5EF4-FFF2-40B4-BE49-F238E27FC236}">
              <a16:creationId xmlns:a16="http://schemas.microsoft.com/office/drawing/2014/main" id="{3218B620-C236-4C71-BFCC-E7841665D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529738</xdr:colOff>
      <xdr:row>17</xdr:row>
      <xdr:rowOff>57563</xdr:rowOff>
    </xdr:from>
    <xdr:to>
      <xdr:col>30</xdr:col>
      <xdr:colOff>263641</xdr:colOff>
      <xdr:row>19</xdr:row>
      <xdr:rowOff>98466</xdr:rowOff>
    </xdr:to>
    <xdr:sp macro="" textlink="">
      <xdr:nvSpPr>
        <xdr:cNvPr id="42" name="TextBox 41">
          <a:extLst>
            <a:ext uri="{FF2B5EF4-FFF2-40B4-BE49-F238E27FC236}">
              <a16:creationId xmlns:a16="http://schemas.microsoft.com/office/drawing/2014/main" id="{3DC7FAFD-518D-21DD-13F0-46515D03D1E4}"/>
            </a:ext>
          </a:extLst>
        </xdr:cNvPr>
        <xdr:cNvSpPr txBox="1"/>
      </xdr:nvSpPr>
      <xdr:spPr>
        <a:xfrm>
          <a:off x="17940283" y="3590472"/>
          <a:ext cx="2412449" cy="4565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Gender Attrition</a:t>
          </a:r>
        </a:p>
      </xdr:txBody>
    </xdr:sp>
    <xdr:clientData/>
  </xdr:twoCellAnchor>
  <xdr:twoCellAnchor>
    <xdr:from>
      <xdr:col>29</xdr:col>
      <xdr:colOff>79612</xdr:colOff>
      <xdr:row>61</xdr:row>
      <xdr:rowOff>56176</xdr:rowOff>
    </xdr:from>
    <xdr:to>
      <xdr:col>34</xdr:col>
      <xdr:colOff>591403</xdr:colOff>
      <xdr:row>63</xdr:row>
      <xdr:rowOff>113731</xdr:rowOff>
    </xdr:to>
    <xdr:sp macro="" textlink="">
      <xdr:nvSpPr>
        <xdr:cNvPr id="43" name="TextBox 42">
          <a:extLst>
            <a:ext uri="{FF2B5EF4-FFF2-40B4-BE49-F238E27FC236}">
              <a16:creationId xmlns:a16="http://schemas.microsoft.com/office/drawing/2014/main" id="{CD02BA2E-9A0D-C060-9A20-6F6D0A6C50B0}"/>
            </a:ext>
          </a:extLst>
        </xdr:cNvPr>
        <xdr:cNvSpPr txBox="1"/>
      </xdr:nvSpPr>
      <xdr:spPr>
        <a:xfrm>
          <a:off x="19539045" y="11850116"/>
          <a:ext cx="3866865" cy="44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attrition</a:t>
          </a:r>
          <a:r>
            <a:rPr lang="en-IN" sz="1800" b="1" baseline="0"/>
            <a:t> based on age group</a:t>
          </a:r>
          <a:endParaRPr lang="en-IN" sz="1800" b="1"/>
        </a:p>
      </xdr:txBody>
    </xdr:sp>
    <xdr:clientData/>
  </xdr:twoCellAnchor>
  <xdr:twoCellAnchor>
    <xdr:from>
      <xdr:col>19</xdr:col>
      <xdr:colOff>191069</xdr:colOff>
      <xdr:row>39</xdr:row>
      <xdr:rowOff>45466</xdr:rowOff>
    </xdr:from>
    <xdr:to>
      <xdr:col>22</xdr:col>
      <xdr:colOff>384593</xdr:colOff>
      <xdr:row>42</xdr:row>
      <xdr:rowOff>158942</xdr:rowOff>
    </xdr:to>
    <xdr:sp macro="" textlink="">
      <xdr:nvSpPr>
        <xdr:cNvPr id="44" name="TextBox 43">
          <a:extLst>
            <a:ext uri="{FF2B5EF4-FFF2-40B4-BE49-F238E27FC236}">
              <a16:creationId xmlns:a16="http://schemas.microsoft.com/office/drawing/2014/main" id="{51CEB762-E4FD-6870-CEEB-47D0C984F980}"/>
            </a:ext>
          </a:extLst>
        </xdr:cNvPr>
        <xdr:cNvSpPr txBox="1"/>
      </xdr:nvSpPr>
      <xdr:spPr>
        <a:xfrm>
          <a:off x="12914160" y="8150375"/>
          <a:ext cx="2202433" cy="7369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attrition based on job role</a:t>
          </a:r>
        </a:p>
      </xdr:txBody>
    </xdr:sp>
    <xdr:clientData/>
  </xdr:twoCellAnchor>
  <xdr:twoCellAnchor>
    <xdr:from>
      <xdr:col>27</xdr:col>
      <xdr:colOff>505546</xdr:colOff>
      <xdr:row>39</xdr:row>
      <xdr:rowOff>86371</xdr:rowOff>
    </xdr:from>
    <xdr:to>
      <xdr:col>30</xdr:col>
      <xdr:colOff>578117</xdr:colOff>
      <xdr:row>42</xdr:row>
      <xdr:rowOff>192809</xdr:rowOff>
    </xdr:to>
    <xdr:sp macro="" textlink="">
      <xdr:nvSpPr>
        <xdr:cNvPr id="45" name="TextBox 44">
          <a:extLst>
            <a:ext uri="{FF2B5EF4-FFF2-40B4-BE49-F238E27FC236}">
              <a16:creationId xmlns:a16="http://schemas.microsoft.com/office/drawing/2014/main" id="{C48DFB33-0525-7930-A6D5-27D9AFBD53B8}"/>
            </a:ext>
          </a:extLst>
        </xdr:cNvPr>
        <xdr:cNvSpPr txBox="1"/>
      </xdr:nvSpPr>
      <xdr:spPr>
        <a:xfrm>
          <a:off x="18585728" y="8191280"/>
          <a:ext cx="2081480" cy="7298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attrition based on education</a:t>
          </a:r>
          <a:r>
            <a:rPr lang="en-IN" sz="1800" b="1" baseline="0"/>
            <a:t> field</a:t>
          </a:r>
          <a:endParaRPr lang="en-IN" sz="1800" b="1"/>
        </a:p>
      </xdr:txBody>
    </xdr:sp>
    <xdr:clientData/>
  </xdr:twoCellAnchor>
  <xdr:twoCellAnchor>
    <xdr:from>
      <xdr:col>35</xdr:col>
      <xdr:colOff>203166</xdr:colOff>
      <xdr:row>38</xdr:row>
      <xdr:rowOff>171036</xdr:rowOff>
    </xdr:from>
    <xdr:to>
      <xdr:col>39</xdr:col>
      <xdr:colOff>469261</xdr:colOff>
      <xdr:row>42</xdr:row>
      <xdr:rowOff>57561</xdr:rowOff>
    </xdr:to>
    <xdr:sp macro="" textlink="">
      <xdr:nvSpPr>
        <xdr:cNvPr id="46" name="TextBox 45">
          <a:extLst>
            <a:ext uri="{FF2B5EF4-FFF2-40B4-BE49-F238E27FC236}">
              <a16:creationId xmlns:a16="http://schemas.microsoft.com/office/drawing/2014/main" id="{817A7A60-7B0D-F26E-6404-0B18EFD18D67}"/>
            </a:ext>
          </a:extLst>
        </xdr:cNvPr>
        <xdr:cNvSpPr txBox="1"/>
      </xdr:nvSpPr>
      <xdr:spPr>
        <a:xfrm>
          <a:off x="23640439" y="8068127"/>
          <a:ext cx="2944640" cy="717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attrition based on marital status</a:t>
          </a:r>
        </a:p>
      </xdr:txBody>
    </xdr:sp>
    <xdr:clientData/>
  </xdr:twoCellAnchor>
  <xdr:twoCellAnchor>
    <xdr:from>
      <xdr:col>16</xdr:col>
      <xdr:colOff>619987</xdr:colOff>
      <xdr:row>60</xdr:row>
      <xdr:rowOff>150801</xdr:rowOff>
    </xdr:from>
    <xdr:to>
      <xdr:col>27</xdr:col>
      <xdr:colOff>642939</xdr:colOff>
      <xdr:row>82</xdr:row>
      <xdr:rowOff>43606</xdr:rowOff>
    </xdr:to>
    <xdr:sp macro="" textlink="">
      <xdr:nvSpPr>
        <xdr:cNvPr id="4" name="Rectangle: Rounded Corners 3">
          <a:extLst>
            <a:ext uri="{FF2B5EF4-FFF2-40B4-BE49-F238E27FC236}">
              <a16:creationId xmlns:a16="http://schemas.microsoft.com/office/drawing/2014/main" id="{B6DDCDCC-63C4-526E-507C-46F7AB6A3E86}"/>
            </a:ext>
          </a:extLst>
        </xdr:cNvPr>
        <xdr:cNvSpPr/>
      </xdr:nvSpPr>
      <xdr:spPr>
        <a:xfrm>
          <a:off x="11287987" y="11580801"/>
          <a:ext cx="7357202" cy="408380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297602</xdr:colOff>
      <xdr:row>62</xdr:row>
      <xdr:rowOff>14297</xdr:rowOff>
    </xdr:from>
    <xdr:to>
      <xdr:col>27</xdr:col>
      <xdr:colOff>214314</xdr:colOff>
      <xdr:row>80</xdr:row>
      <xdr:rowOff>121493</xdr:rowOff>
    </xdr:to>
    <xdr:graphicFrame macro="">
      <xdr:nvGraphicFramePr>
        <xdr:cNvPr id="13" name="Chart 12">
          <a:extLst>
            <a:ext uri="{FF2B5EF4-FFF2-40B4-BE49-F238E27FC236}">
              <a16:creationId xmlns:a16="http://schemas.microsoft.com/office/drawing/2014/main" id="{B7E15D57-1E3F-457D-85DF-EE7F6D9F7A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26</xdr:col>
      <xdr:colOff>525667</xdr:colOff>
      <xdr:row>17</xdr:row>
      <xdr:rowOff>52408</xdr:rowOff>
    </xdr:from>
    <xdr:to>
      <xdr:col>30</xdr:col>
      <xdr:colOff>266829</xdr:colOff>
      <xdr:row>20</xdr:row>
      <xdr:rowOff>164523</xdr:rowOff>
    </xdr:to>
    <mc:AlternateContent xmlns:mc="http://schemas.openxmlformats.org/markup-compatibility/2006" xmlns:a14="http://schemas.microsoft.com/office/drawing/2010/main">
      <mc:Choice Requires="a14">
        <xdr:graphicFrame macro="">
          <xdr:nvGraphicFramePr>
            <xdr:cNvPr id="17" name="Gender">
              <a:extLst>
                <a:ext uri="{FF2B5EF4-FFF2-40B4-BE49-F238E27FC236}">
                  <a16:creationId xmlns:a16="http://schemas.microsoft.com/office/drawing/2014/main" id="{9DE76197-17FE-6285-A06A-DCD6A87BB17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972055" y="3339244"/>
              <a:ext cx="2425222" cy="6921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184897</xdr:colOff>
      <xdr:row>16</xdr:row>
      <xdr:rowOff>163888</xdr:rowOff>
    </xdr:from>
    <xdr:to>
      <xdr:col>39</xdr:col>
      <xdr:colOff>560294</xdr:colOff>
      <xdr:row>36</xdr:row>
      <xdr:rowOff>112060</xdr:rowOff>
    </xdr:to>
    <xdr:sp macro="" textlink="">
      <xdr:nvSpPr>
        <xdr:cNvPr id="23" name="Rectangle: Rounded Corners 22">
          <a:extLst>
            <a:ext uri="{FF2B5EF4-FFF2-40B4-BE49-F238E27FC236}">
              <a16:creationId xmlns:a16="http://schemas.microsoft.com/office/drawing/2014/main" id="{0E0C1E31-4CD3-F963-0C7E-458C063118BD}"/>
            </a:ext>
          </a:extLst>
        </xdr:cNvPr>
        <xdr:cNvSpPr/>
      </xdr:nvSpPr>
      <xdr:spPr>
        <a:xfrm>
          <a:off x="21700191" y="3391182"/>
          <a:ext cx="5081868" cy="398229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423022</xdr:colOff>
      <xdr:row>18</xdr:row>
      <xdr:rowOff>92448</xdr:rowOff>
    </xdr:from>
    <xdr:to>
      <xdr:col>39</xdr:col>
      <xdr:colOff>291353</xdr:colOff>
      <xdr:row>35</xdr:row>
      <xdr:rowOff>61027</xdr:rowOff>
    </xdr:to>
    <xdr:graphicFrame macro="">
      <xdr:nvGraphicFramePr>
        <xdr:cNvPr id="22" name="Chart 21">
          <a:extLst>
            <a:ext uri="{FF2B5EF4-FFF2-40B4-BE49-F238E27FC236}">
              <a16:creationId xmlns:a16="http://schemas.microsoft.com/office/drawing/2014/main" id="{8B81153D-A91C-4C94-B88F-2D4A01332D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41</xdr:col>
      <xdr:colOff>19354</xdr:colOff>
      <xdr:row>4</xdr:row>
      <xdr:rowOff>37308</xdr:rowOff>
    </xdr:from>
    <xdr:to>
      <xdr:col>56</xdr:col>
      <xdr:colOff>142875</xdr:colOff>
      <xdr:row>59</xdr:row>
      <xdr:rowOff>47625</xdr:rowOff>
    </xdr:to>
    <xdr:sp macro="" textlink="">
      <xdr:nvSpPr>
        <xdr:cNvPr id="26" name="Rectangle: Rounded Corners 25">
          <a:extLst>
            <a:ext uri="{FF2B5EF4-FFF2-40B4-BE49-F238E27FC236}">
              <a16:creationId xmlns:a16="http://schemas.microsoft.com/office/drawing/2014/main" id="{96D3DF09-356D-DE88-F6AB-5A837CC79BD9}"/>
            </a:ext>
          </a:extLst>
        </xdr:cNvPr>
        <xdr:cNvSpPr/>
      </xdr:nvSpPr>
      <xdr:spPr>
        <a:xfrm>
          <a:off x="27356104" y="799308"/>
          <a:ext cx="10124771" cy="1048781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49</xdr:col>
      <xdr:colOff>633385</xdr:colOff>
      <xdr:row>30</xdr:row>
      <xdr:rowOff>178162</xdr:rowOff>
    </xdr:from>
    <xdr:to>
      <xdr:col>55</xdr:col>
      <xdr:colOff>99745</xdr:colOff>
      <xdr:row>39</xdr:row>
      <xdr:rowOff>126791</xdr:rowOff>
    </xdr:to>
    <mc:AlternateContent xmlns:mc="http://schemas.openxmlformats.org/markup-compatibility/2006" xmlns:a14="http://schemas.microsoft.com/office/drawing/2010/main">
      <mc:Choice Requires="a14">
        <xdr:graphicFrame macro="">
          <xdr:nvGraphicFramePr>
            <xdr:cNvPr id="14" name="Department">
              <a:extLst>
                <a:ext uri="{FF2B5EF4-FFF2-40B4-BE49-F238E27FC236}">
                  <a16:creationId xmlns:a16="http://schemas.microsoft.com/office/drawing/2014/main" id="{39602CEB-7692-CAFA-CC2B-540D3B101F7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3513116" y="5978461"/>
              <a:ext cx="3492450" cy="16887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441515</xdr:colOff>
      <xdr:row>10</xdr:row>
      <xdr:rowOff>170173</xdr:rowOff>
    </xdr:from>
    <xdr:to>
      <xdr:col>49</xdr:col>
      <xdr:colOff>224502</xdr:colOff>
      <xdr:row>24</xdr:row>
      <xdr:rowOff>151910</xdr:rowOff>
    </xdr:to>
    <mc:AlternateContent xmlns:mc="http://schemas.openxmlformats.org/markup-compatibility/2006" xmlns:a14="http://schemas.microsoft.com/office/drawing/2010/main">
      <mc:Choice Requires="a14">
        <xdr:graphicFrame macro="">
          <xdr:nvGraphicFramePr>
            <xdr:cNvPr id="15" name="Education Field">
              <a:extLst>
                <a:ext uri="{FF2B5EF4-FFF2-40B4-BE49-F238E27FC236}">
                  <a16:creationId xmlns:a16="http://schemas.microsoft.com/office/drawing/2014/main" id="{42ED8541-FDE1-C163-7C7C-032BBDA57CE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7953127" y="2103606"/>
              <a:ext cx="5151106" cy="2688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431857</xdr:colOff>
      <xdr:row>26</xdr:row>
      <xdr:rowOff>159348</xdr:rowOff>
    </xdr:from>
    <xdr:to>
      <xdr:col>49</xdr:col>
      <xdr:colOff>215518</xdr:colOff>
      <xdr:row>38</xdr:row>
      <xdr:rowOff>181919</xdr:rowOff>
    </xdr:to>
    <mc:AlternateContent xmlns:mc="http://schemas.openxmlformats.org/markup-compatibility/2006" xmlns:a14="http://schemas.microsoft.com/office/drawing/2010/main">
      <mc:Choice Requires="a14">
        <xdr:graphicFrame macro="">
          <xdr:nvGraphicFramePr>
            <xdr:cNvPr id="18" name="Job Role">
              <a:extLst>
                <a:ext uri="{FF2B5EF4-FFF2-40B4-BE49-F238E27FC236}">
                  <a16:creationId xmlns:a16="http://schemas.microsoft.com/office/drawing/2014/main" id="{4F40B845-5E9C-C1C9-E66C-1BFC2300582B}"/>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28028957" y="5442548"/>
              <a:ext cx="5168461" cy="24609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609573</xdr:colOff>
      <xdr:row>10</xdr:row>
      <xdr:rowOff>145974</xdr:rowOff>
    </xdr:from>
    <xdr:to>
      <xdr:col>55</xdr:col>
      <xdr:colOff>84610</xdr:colOff>
      <xdr:row>19</xdr:row>
      <xdr:rowOff>14861</xdr:rowOff>
    </xdr:to>
    <mc:AlternateContent xmlns:mc="http://schemas.openxmlformats.org/markup-compatibility/2006" xmlns:a14="http://schemas.microsoft.com/office/drawing/2010/main">
      <mc:Choice Requires="a14">
        <xdr:graphicFrame macro="">
          <xdr:nvGraphicFramePr>
            <xdr:cNvPr id="19" name="Marital Status">
              <a:extLst>
                <a:ext uri="{FF2B5EF4-FFF2-40B4-BE49-F238E27FC236}">
                  <a16:creationId xmlns:a16="http://schemas.microsoft.com/office/drawing/2014/main" id="{D8E49EB5-482E-D03A-7EC9-BADE10E7350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3489304" y="2079407"/>
              <a:ext cx="3501127" cy="16089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657198</xdr:colOff>
      <xdr:row>19</xdr:row>
      <xdr:rowOff>55450</xdr:rowOff>
    </xdr:from>
    <xdr:to>
      <xdr:col>55</xdr:col>
      <xdr:colOff>132235</xdr:colOff>
      <xdr:row>30</xdr:row>
      <xdr:rowOff>90270</xdr:rowOff>
    </xdr:to>
    <mc:AlternateContent xmlns:mc="http://schemas.openxmlformats.org/markup-compatibility/2006" xmlns:a14="http://schemas.microsoft.com/office/drawing/2010/main">
      <mc:Choice Requires="a14">
        <xdr:graphicFrame macro="">
          <xdr:nvGraphicFramePr>
            <xdr:cNvPr id="20" name="Num Companies Worked">
              <a:extLst>
                <a:ext uri="{FF2B5EF4-FFF2-40B4-BE49-F238E27FC236}">
                  <a16:creationId xmlns:a16="http://schemas.microsoft.com/office/drawing/2014/main" id="{6A1CFC23-73F0-95D0-7D73-38DCA233606A}"/>
                </a:ext>
              </a:extLst>
            </xdr:cNvPr>
            <xdr:cNvGraphicFramePr/>
          </xdr:nvGraphicFramePr>
          <xdr:xfrm>
            <a:off x="0" y="0"/>
            <a:ext cx="0" cy="0"/>
          </xdr:xfrm>
          <a:graphic>
            <a:graphicData uri="http://schemas.microsoft.com/office/drawing/2010/slicer">
              <sle:slicer xmlns:sle="http://schemas.microsoft.com/office/drawing/2010/slicer" name="Num Companies Worked"/>
            </a:graphicData>
          </a:graphic>
        </xdr:graphicFrame>
      </mc:Choice>
      <mc:Fallback xmlns="">
        <xdr:sp macro="" textlink="">
          <xdr:nvSpPr>
            <xdr:cNvPr id="0" name=""/>
            <xdr:cNvSpPr>
              <a:spLocks noTextEdit="1"/>
            </xdr:cNvSpPr>
          </xdr:nvSpPr>
          <xdr:spPr>
            <a:xfrm>
              <a:off x="33536929" y="3728972"/>
              <a:ext cx="3501127" cy="21615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48</xdr:col>
      <xdr:colOff>60965</xdr:colOff>
      <xdr:row>5</xdr:row>
      <xdr:rowOff>1405</xdr:rowOff>
    </xdr:from>
    <xdr:to>
      <xdr:col>50</xdr:col>
      <xdr:colOff>483220</xdr:colOff>
      <xdr:row>9</xdr:row>
      <xdr:rowOff>102808</xdr:rowOff>
    </xdr:to>
    <xdr:sp macro="" textlink="">
      <xdr:nvSpPr>
        <xdr:cNvPr id="32" name="TextBox 31">
          <a:extLst>
            <a:ext uri="{FF2B5EF4-FFF2-40B4-BE49-F238E27FC236}">
              <a16:creationId xmlns:a16="http://schemas.microsoft.com/office/drawing/2014/main" id="{6363EC51-6C13-67D8-1A3D-96D4A81E8EDC}"/>
            </a:ext>
          </a:extLst>
        </xdr:cNvPr>
        <xdr:cNvSpPr txBox="1"/>
      </xdr:nvSpPr>
      <xdr:spPr>
        <a:xfrm>
          <a:off x="32176477" y="1023600"/>
          <a:ext cx="1760402" cy="919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a:t>Filters</a:t>
          </a:r>
        </a:p>
      </xdr:txBody>
    </xdr:sp>
    <xdr:clientData/>
  </xdr:twoCellAnchor>
  <xdr:twoCellAnchor>
    <xdr:from>
      <xdr:col>36</xdr:col>
      <xdr:colOff>209984</xdr:colOff>
      <xdr:row>60</xdr:row>
      <xdr:rowOff>162358</xdr:rowOff>
    </xdr:from>
    <xdr:to>
      <xdr:col>45</xdr:col>
      <xdr:colOff>71438</xdr:colOff>
      <xdr:row>81</xdr:row>
      <xdr:rowOff>167415</xdr:rowOff>
    </xdr:to>
    <xdr:sp macro="" textlink="">
      <xdr:nvSpPr>
        <xdr:cNvPr id="33" name="Rectangle: Rounded Corners 32">
          <a:extLst>
            <a:ext uri="{FF2B5EF4-FFF2-40B4-BE49-F238E27FC236}">
              <a16:creationId xmlns:a16="http://schemas.microsoft.com/office/drawing/2014/main" id="{7A060216-15AA-4F3A-BA65-894F038C36F0}"/>
            </a:ext>
          </a:extLst>
        </xdr:cNvPr>
        <xdr:cNvSpPr/>
      </xdr:nvSpPr>
      <xdr:spPr>
        <a:xfrm>
          <a:off x="24212984" y="11592358"/>
          <a:ext cx="5862204" cy="40055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323419</xdr:colOff>
      <xdr:row>60</xdr:row>
      <xdr:rowOff>130752</xdr:rowOff>
    </xdr:from>
    <xdr:to>
      <xdr:col>55</xdr:col>
      <xdr:colOff>595313</xdr:colOff>
      <xdr:row>81</xdr:row>
      <xdr:rowOff>135810</xdr:rowOff>
    </xdr:to>
    <xdr:sp macro="" textlink="">
      <xdr:nvSpPr>
        <xdr:cNvPr id="34" name="Rectangle: Rounded Corners 33">
          <a:extLst>
            <a:ext uri="{FF2B5EF4-FFF2-40B4-BE49-F238E27FC236}">
              <a16:creationId xmlns:a16="http://schemas.microsoft.com/office/drawing/2014/main" id="{36F64634-F7BA-4E9A-8730-E05AD2CC293F}"/>
            </a:ext>
          </a:extLst>
        </xdr:cNvPr>
        <xdr:cNvSpPr/>
      </xdr:nvSpPr>
      <xdr:spPr>
        <a:xfrm>
          <a:off x="30327169" y="11560752"/>
          <a:ext cx="6939394" cy="400555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660256</xdr:colOff>
      <xdr:row>62</xdr:row>
      <xdr:rowOff>93083</xdr:rowOff>
    </xdr:from>
    <xdr:to>
      <xdr:col>44</xdr:col>
      <xdr:colOff>441640</xdr:colOff>
      <xdr:row>80</xdr:row>
      <xdr:rowOff>6493</xdr:rowOff>
    </xdr:to>
    <xdr:graphicFrame macro="">
      <xdr:nvGraphicFramePr>
        <xdr:cNvPr id="35" name="Chart 34">
          <a:extLst>
            <a:ext uri="{FF2B5EF4-FFF2-40B4-BE49-F238E27FC236}">
              <a16:creationId xmlns:a16="http://schemas.microsoft.com/office/drawing/2014/main" id="{5D650742-091B-4912-AE2E-5175A8DDC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50</xdr:col>
      <xdr:colOff>11775</xdr:colOff>
      <xdr:row>41</xdr:row>
      <xdr:rowOff>11430</xdr:rowOff>
    </xdr:from>
    <xdr:to>
      <xdr:col>55</xdr:col>
      <xdr:colOff>94850</xdr:colOff>
      <xdr:row>46</xdr:row>
      <xdr:rowOff>43543</xdr:rowOff>
    </xdr:to>
    <mc:AlternateContent xmlns:mc="http://schemas.openxmlformats.org/markup-compatibility/2006" xmlns:a14="http://schemas.microsoft.com/office/drawing/2010/main">
      <mc:Choice Requires="a14">
        <xdr:graphicFrame macro="">
          <xdr:nvGraphicFramePr>
            <xdr:cNvPr id="40" name="Over Time">
              <a:extLst>
                <a:ext uri="{FF2B5EF4-FFF2-40B4-BE49-F238E27FC236}">
                  <a16:creationId xmlns:a16="http://schemas.microsoft.com/office/drawing/2014/main" id="{EA143A83-2718-AF99-6AF5-C1081BBF140B}"/>
                </a:ext>
              </a:extLst>
            </xdr:cNvPr>
            <xdr:cNvGraphicFramePr/>
          </xdr:nvGraphicFramePr>
          <xdr:xfrm>
            <a:off x="0" y="0"/>
            <a:ext cx="0" cy="0"/>
          </xdr:xfrm>
          <a:graphic>
            <a:graphicData uri="http://schemas.microsoft.com/office/drawing/2010/slicer">
              <sle:slicer xmlns:sle="http://schemas.microsoft.com/office/drawing/2010/slicer" name="Over Time"/>
            </a:graphicData>
          </a:graphic>
        </xdr:graphicFrame>
      </mc:Choice>
      <mc:Fallback xmlns="">
        <xdr:sp macro="" textlink="">
          <xdr:nvSpPr>
            <xdr:cNvPr id="0" name=""/>
            <xdr:cNvSpPr>
              <a:spLocks noTextEdit="1"/>
            </xdr:cNvSpPr>
          </xdr:nvSpPr>
          <xdr:spPr>
            <a:xfrm>
              <a:off x="33562521" y="7938505"/>
              <a:ext cx="3438150" cy="9988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45</xdr:col>
      <xdr:colOff>617828</xdr:colOff>
      <xdr:row>61</xdr:row>
      <xdr:rowOff>165389</xdr:rowOff>
    </xdr:from>
    <xdr:to>
      <xdr:col>55</xdr:col>
      <xdr:colOff>314982</xdr:colOff>
      <xdr:row>79</xdr:row>
      <xdr:rowOff>151535</xdr:rowOff>
    </xdr:to>
    <xdr:graphicFrame macro="">
      <xdr:nvGraphicFramePr>
        <xdr:cNvPr id="47" name="Chart 46">
          <a:extLst>
            <a:ext uri="{FF2B5EF4-FFF2-40B4-BE49-F238E27FC236}">
              <a16:creationId xmlns:a16="http://schemas.microsoft.com/office/drawing/2014/main" id="{28ADE2F9-EDFD-4F2A-8171-B47D851A5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41</xdr:col>
      <xdr:colOff>526040</xdr:colOff>
      <xdr:row>41</xdr:row>
      <xdr:rowOff>23812</xdr:rowOff>
    </xdr:from>
    <xdr:to>
      <xdr:col>49</xdr:col>
      <xdr:colOff>248089</xdr:colOff>
      <xdr:row>47</xdr:row>
      <xdr:rowOff>152400</xdr:rowOff>
    </xdr:to>
    <mc:AlternateContent xmlns:mc="http://schemas.openxmlformats.org/markup-compatibility/2006" xmlns:a14="http://schemas.microsoft.com/office/drawing/2010/main">
      <mc:Choice Requires="a14">
        <xdr:graphicFrame macro="">
          <xdr:nvGraphicFramePr>
            <xdr:cNvPr id="48" name="Job Level 1">
              <a:extLst>
                <a:ext uri="{FF2B5EF4-FFF2-40B4-BE49-F238E27FC236}">
                  <a16:creationId xmlns:a16="http://schemas.microsoft.com/office/drawing/2014/main" id="{D978F488-4038-40EA-BC6D-AD719638BA94}"/>
                </a:ext>
              </a:extLst>
            </xdr:cNvPr>
            <xdr:cNvGraphicFramePr/>
          </xdr:nvGraphicFramePr>
          <xdr:xfrm>
            <a:off x="0" y="0"/>
            <a:ext cx="0" cy="0"/>
          </xdr:xfrm>
          <a:graphic>
            <a:graphicData uri="http://schemas.microsoft.com/office/drawing/2010/slicer">
              <sle:slicer xmlns:sle="http://schemas.microsoft.com/office/drawing/2010/slicer" name="Job Level 1"/>
            </a:graphicData>
          </a:graphic>
        </xdr:graphicFrame>
      </mc:Choice>
      <mc:Fallback xmlns="">
        <xdr:sp macro="" textlink="">
          <xdr:nvSpPr>
            <xdr:cNvPr id="0" name=""/>
            <xdr:cNvSpPr>
              <a:spLocks noTextEdit="1"/>
            </xdr:cNvSpPr>
          </xdr:nvSpPr>
          <xdr:spPr>
            <a:xfrm>
              <a:off x="28037652" y="7950887"/>
              <a:ext cx="5090168" cy="12886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270779</xdr:colOff>
      <xdr:row>17</xdr:row>
      <xdr:rowOff>174259</xdr:rowOff>
    </xdr:from>
    <xdr:to>
      <xdr:col>38</xdr:col>
      <xdr:colOff>269393</xdr:colOff>
      <xdr:row>21</xdr:row>
      <xdr:rowOff>135467</xdr:rowOff>
    </xdr:to>
    <mc:AlternateContent xmlns:mc="http://schemas.openxmlformats.org/markup-compatibility/2006" xmlns:a14="http://schemas.microsoft.com/office/drawing/2010/main">
      <mc:Choice Requires="a14">
        <xdr:graphicFrame macro="">
          <xdr:nvGraphicFramePr>
            <xdr:cNvPr id="21" name="Attrition">
              <a:extLst>
                <a:ext uri="{FF2B5EF4-FFF2-40B4-BE49-F238E27FC236}">
                  <a16:creationId xmlns:a16="http://schemas.microsoft.com/office/drawing/2014/main" id="{DD4BE7A8-1531-EDE3-C16F-21263F5BAF45}"/>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23085286" y="3461095"/>
              <a:ext cx="2682674" cy="7345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152401</xdr:colOff>
      <xdr:row>18</xdr:row>
      <xdr:rowOff>65314</xdr:rowOff>
    </xdr:from>
    <xdr:to>
      <xdr:col>23</xdr:col>
      <xdr:colOff>587829</xdr:colOff>
      <xdr:row>35</xdr:row>
      <xdr:rowOff>130628</xdr:rowOff>
    </xdr:to>
    <xdr:graphicFrame macro="">
      <xdr:nvGraphicFramePr>
        <xdr:cNvPr id="49" name="Chart 48">
          <a:extLst>
            <a:ext uri="{FF2B5EF4-FFF2-40B4-BE49-F238E27FC236}">
              <a16:creationId xmlns:a16="http://schemas.microsoft.com/office/drawing/2014/main" id="{12787DA0-7E6F-45A5-88AD-D3257DD8A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41</xdr:col>
      <xdr:colOff>579824</xdr:colOff>
      <xdr:row>49</xdr:row>
      <xdr:rowOff>28625</xdr:rowOff>
    </xdr:from>
    <xdr:to>
      <xdr:col>49</xdr:col>
      <xdr:colOff>261257</xdr:colOff>
      <xdr:row>54</xdr:row>
      <xdr:rowOff>21773</xdr:rowOff>
    </xdr:to>
    <mc:AlternateContent xmlns:mc="http://schemas.openxmlformats.org/markup-compatibility/2006" xmlns:a14="http://schemas.microsoft.com/office/drawing/2010/main">
      <mc:Choice Requires="a14">
        <xdr:graphicFrame macro="">
          <xdr:nvGraphicFramePr>
            <xdr:cNvPr id="50" name="Job Satisfaction">
              <a:extLst>
                <a:ext uri="{FF2B5EF4-FFF2-40B4-BE49-F238E27FC236}">
                  <a16:creationId xmlns:a16="http://schemas.microsoft.com/office/drawing/2014/main" id="{B86BD99E-C820-DC14-6C41-04FE5DB886C7}"/>
                </a:ext>
              </a:extLst>
            </xdr:cNvPr>
            <xdr:cNvGraphicFramePr/>
          </xdr:nvGraphicFramePr>
          <xdr:xfrm>
            <a:off x="0" y="0"/>
            <a:ext cx="0" cy="0"/>
          </xdr:xfrm>
          <a:graphic>
            <a:graphicData uri="http://schemas.microsoft.com/office/drawing/2010/slicer">
              <sle:slicer xmlns:sle="http://schemas.microsoft.com/office/drawing/2010/slicer" name="Job Satisfaction"/>
            </a:graphicData>
          </a:graphic>
        </xdr:graphicFrame>
      </mc:Choice>
      <mc:Fallback xmlns="">
        <xdr:sp macro="" textlink="">
          <xdr:nvSpPr>
            <xdr:cNvPr id="0" name=""/>
            <xdr:cNvSpPr>
              <a:spLocks noTextEdit="1"/>
            </xdr:cNvSpPr>
          </xdr:nvSpPr>
          <xdr:spPr>
            <a:xfrm>
              <a:off x="28091436" y="9502446"/>
              <a:ext cx="5049552" cy="9598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762000</xdr:colOff>
      <xdr:row>8</xdr:row>
      <xdr:rowOff>42232</xdr:rowOff>
    </xdr:from>
    <xdr:to>
      <xdr:col>12</xdr:col>
      <xdr:colOff>201976</xdr:colOff>
      <xdr:row>21</xdr:row>
      <xdr:rowOff>159745</xdr:rowOff>
    </xdr:to>
    <xdr:graphicFrame macro="">
      <xdr:nvGraphicFramePr>
        <xdr:cNvPr id="2" name="Chart 1">
          <a:extLst>
            <a:ext uri="{FF2B5EF4-FFF2-40B4-BE49-F238E27FC236}">
              <a16:creationId xmlns:a16="http://schemas.microsoft.com/office/drawing/2014/main" id="{897E81A9-9ED4-B77E-4B80-237F6BD2F5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224790</xdr:colOff>
      <xdr:row>5</xdr:row>
      <xdr:rowOff>140970</xdr:rowOff>
    </xdr:from>
    <xdr:to>
      <xdr:col>10</xdr:col>
      <xdr:colOff>102870</xdr:colOff>
      <xdr:row>19</xdr:row>
      <xdr:rowOff>110490</xdr:rowOff>
    </xdr:to>
    <xdr:graphicFrame macro="">
      <xdr:nvGraphicFramePr>
        <xdr:cNvPr id="2" name="Chart 1">
          <a:extLst>
            <a:ext uri="{FF2B5EF4-FFF2-40B4-BE49-F238E27FC236}">
              <a16:creationId xmlns:a16="http://schemas.microsoft.com/office/drawing/2014/main" id="{1198BD66-C345-A714-A481-64FA95B0E9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194310</xdr:colOff>
      <xdr:row>5</xdr:row>
      <xdr:rowOff>133350</xdr:rowOff>
    </xdr:from>
    <xdr:to>
      <xdr:col>10</xdr:col>
      <xdr:colOff>72390</xdr:colOff>
      <xdr:row>19</xdr:row>
      <xdr:rowOff>102870</xdr:rowOff>
    </xdr:to>
    <xdr:graphicFrame macro="">
      <xdr:nvGraphicFramePr>
        <xdr:cNvPr id="2" name="Chart 1">
          <a:extLst>
            <a:ext uri="{FF2B5EF4-FFF2-40B4-BE49-F238E27FC236}">
              <a16:creationId xmlns:a16="http://schemas.microsoft.com/office/drawing/2014/main" id="{24DB359C-95D4-450E-46D6-3FA4D8ABF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346710</xdr:colOff>
      <xdr:row>5</xdr:row>
      <xdr:rowOff>140970</xdr:rowOff>
    </xdr:from>
    <xdr:to>
      <xdr:col>10</xdr:col>
      <xdr:colOff>224790</xdr:colOff>
      <xdr:row>19</xdr:row>
      <xdr:rowOff>110490</xdr:rowOff>
    </xdr:to>
    <xdr:graphicFrame macro="">
      <xdr:nvGraphicFramePr>
        <xdr:cNvPr id="2" name="Chart 1">
          <a:extLst>
            <a:ext uri="{FF2B5EF4-FFF2-40B4-BE49-F238E27FC236}">
              <a16:creationId xmlns:a16="http://schemas.microsoft.com/office/drawing/2014/main" id="{77240FC6-840D-1950-707E-716CE0AC5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457200</xdr:colOff>
      <xdr:row>5</xdr:row>
      <xdr:rowOff>7620</xdr:rowOff>
    </xdr:from>
    <xdr:to>
      <xdr:col>14</xdr:col>
      <xdr:colOff>274320</xdr:colOff>
      <xdr:row>18</xdr:row>
      <xdr:rowOff>127635</xdr:rowOff>
    </xdr:to>
    <mc:AlternateContent xmlns:mc="http://schemas.openxmlformats.org/markup-compatibility/2006" xmlns:a14="http://schemas.microsoft.com/office/drawing/2010/main">
      <mc:Choice Requires="a14">
        <xdr:graphicFrame macro="">
          <xdr:nvGraphicFramePr>
            <xdr:cNvPr id="3" name="Job Level">
              <a:extLst>
                <a:ext uri="{FF2B5EF4-FFF2-40B4-BE49-F238E27FC236}">
                  <a16:creationId xmlns:a16="http://schemas.microsoft.com/office/drawing/2014/main" id="{54F8AE9E-B15B-A65D-79AA-4FBA4DA10905}"/>
                </a:ext>
              </a:extLst>
            </xdr:cNvPr>
            <xdr:cNvGraphicFramePr/>
          </xdr:nvGraphicFramePr>
          <xdr:xfrm>
            <a:off x="0" y="0"/>
            <a:ext cx="0" cy="0"/>
          </xdr:xfrm>
          <a:graphic>
            <a:graphicData uri="http://schemas.microsoft.com/office/drawing/2010/slicer">
              <sle:slicer xmlns:sle="http://schemas.microsoft.com/office/drawing/2010/slicer" name="Job Level"/>
            </a:graphicData>
          </a:graphic>
        </xdr:graphicFrame>
      </mc:Choice>
      <mc:Fallback xmlns="">
        <xdr:sp macro="" textlink="">
          <xdr:nvSpPr>
            <xdr:cNvPr id="0" name=""/>
            <xdr:cNvSpPr>
              <a:spLocks noTextEdit="1"/>
            </xdr:cNvSpPr>
          </xdr:nvSpPr>
          <xdr:spPr>
            <a:xfrm>
              <a:off x="8717280" y="9982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739140</xdr:colOff>
      <xdr:row>4</xdr:row>
      <xdr:rowOff>87630</xdr:rowOff>
    </xdr:from>
    <xdr:to>
      <xdr:col>6</xdr:col>
      <xdr:colOff>236220</xdr:colOff>
      <xdr:row>18</xdr:row>
      <xdr:rowOff>57150</xdr:rowOff>
    </xdr:to>
    <xdr:graphicFrame macro="">
      <xdr:nvGraphicFramePr>
        <xdr:cNvPr id="2" name="Chart 1">
          <a:extLst>
            <a:ext uri="{FF2B5EF4-FFF2-40B4-BE49-F238E27FC236}">
              <a16:creationId xmlns:a16="http://schemas.microsoft.com/office/drawing/2014/main" id="{64027A1C-6B42-ADB8-A3C9-85B9CE7D44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281940</xdr:colOff>
      <xdr:row>5</xdr:row>
      <xdr:rowOff>87630</xdr:rowOff>
    </xdr:from>
    <xdr:to>
      <xdr:col>11</xdr:col>
      <xdr:colOff>464820</xdr:colOff>
      <xdr:row>19</xdr:row>
      <xdr:rowOff>57150</xdr:rowOff>
    </xdr:to>
    <xdr:graphicFrame macro="">
      <xdr:nvGraphicFramePr>
        <xdr:cNvPr id="4" name="Chart 3">
          <a:extLst>
            <a:ext uri="{FF2B5EF4-FFF2-40B4-BE49-F238E27FC236}">
              <a16:creationId xmlns:a16="http://schemas.microsoft.com/office/drawing/2014/main" id="{DCBF30F8-438F-91BD-BB44-CA5D7596D0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4</xdr:row>
      <xdr:rowOff>110490</xdr:rowOff>
    </xdr:from>
    <xdr:to>
      <xdr:col>12</xdr:col>
      <xdr:colOff>182880</xdr:colOff>
      <xdr:row>18</xdr:row>
      <xdr:rowOff>80010</xdr:rowOff>
    </xdr:to>
    <xdr:graphicFrame macro="">
      <xdr:nvGraphicFramePr>
        <xdr:cNvPr id="3" name="Chart 2">
          <a:extLst>
            <a:ext uri="{FF2B5EF4-FFF2-40B4-BE49-F238E27FC236}">
              <a16:creationId xmlns:a16="http://schemas.microsoft.com/office/drawing/2014/main" id="{A77EA2AE-E3E2-F2E0-BA0A-B7A1319FB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22860</xdr:colOff>
      <xdr:row>5</xdr:row>
      <xdr:rowOff>140970</xdr:rowOff>
    </xdr:from>
    <xdr:to>
      <xdr:col>9</xdr:col>
      <xdr:colOff>708660</xdr:colOff>
      <xdr:row>19</xdr:row>
      <xdr:rowOff>110490</xdr:rowOff>
    </xdr:to>
    <xdr:graphicFrame macro="">
      <xdr:nvGraphicFramePr>
        <xdr:cNvPr id="3" name="Chart 2">
          <a:extLst>
            <a:ext uri="{FF2B5EF4-FFF2-40B4-BE49-F238E27FC236}">
              <a16:creationId xmlns:a16="http://schemas.microsoft.com/office/drawing/2014/main" id="{2C12DC59-FB2A-DA36-EF0B-07D49011C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15240</xdr:colOff>
      <xdr:row>6</xdr:row>
      <xdr:rowOff>95250</xdr:rowOff>
    </xdr:from>
    <xdr:to>
      <xdr:col>9</xdr:col>
      <xdr:colOff>533400</xdr:colOff>
      <xdr:row>20</xdr:row>
      <xdr:rowOff>64770</xdr:rowOff>
    </xdr:to>
    <xdr:graphicFrame macro="">
      <xdr:nvGraphicFramePr>
        <xdr:cNvPr id="4" name="Chart 3">
          <a:extLst>
            <a:ext uri="{FF2B5EF4-FFF2-40B4-BE49-F238E27FC236}">
              <a16:creationId xmlns:a16="http://schemas.microsoft.com/office/drawing/2014/main" id="{A2772144-59C9-102F-1E84-CBDAF9987A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960120</xdr:colOff>
      <xdr:row>4</xdr:row>
      <xdr:rowOff>148590</xdr:rowOff>
    </xdr:from>
    <xdr:to>
      <xdr:col>6</xdr:col>
      <xdr:colOff>563880</xdr:colOff>
      <xdr:row>18</xdr:row>
      <xdr:rowOff>118110</xdr:rowOff>
    </xdr:to>
    <xdr:graphicFrame macro="">
      <xdr:nvGraphicFramePr>
        <xdr:cNvPr id="3" name="Chart 2">
          <a:extLst>
            <a:ext uri="{FF2B5EF4-FFF2-40B4-BE49-F238E27FC236}">
              <a16:creationId xmlns:a16="http://schemas.microsoft.com/office/drawing/2014/main" id="{80061EA7-C331-C083-3F1C-D5E14A2395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396240</xdr:colOff>
      <xdr:row>5</xdr:row>
      <xdr:rowOff>140970</xdr:rowOff>
    </xdr:from>
    <xdr:to>
      <xdr:col>6</xdr:col>
      <xdr:colOff>845820</xdr:colOff>
      <xdr:row>19</xdr:row>
      <xdr:rowOff>110490</xdr:rowOff>
    </xdr:to>
    <xdr:graphicFrame macro="">
      <xdr:nvGraphicFramePr>
        <xdr:cNvPr id="2" name="Chart 1">
          <a:extLst>
            <a:ext uri="{FF2B5EF4-FFF2-40B4-BE49-F238E27FC236}">
              <a16:creationId xmlns:a16="http://schemas.microsoft.com/office/drawing/2014/main" id="{457C57A3-50E1-20BC-B0BA-97B7CFAA5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 Teja" refreshedDate="45826.456065393519" createdVersion="8" refreshedVersion="8" minRefreshableVersion="3" recordCount="1470" xr:uid="{E7D7D05D-A5FC-413D-BF55-B07BD3C30F24}">
  <cacheSource type="worksheet">
    <worksheetSource name="Table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ount="2">
        <n v="1"/>
        <n v="0"/>
      </sharedItems>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 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6542"/>
        <n v="15411"/>
        <n v="12250"/>
        <n v="17231"/>
        <n v="8018"/>
        <n v="3987"/>
        <n v="7103"/>
        <n v="10697"/>
        <n v="2437"/>
        <n v="9192"/>
        <n v="15963"/>
        <n v="23844"/>
        <n v="26849"/>
        <n v="4668"/>
        <n v="3140"/>
        <n v="16458"/>
        <n v="26427"/>
        <n v="9282"/>
        <n v="8277"/>
        <n v="19655"/>
        <n v="5220"/>
        <n v="24609"/>
        <n v="16031"/>
        <n v="10748"/>
        <n v="9060"/>
        <n v="10007"/>
        <n v="19332"/>
        <n v="5388"/>
        <n v="8192"/>
        <n v="22539"/>
        <n v="22984"/>
        <n v="20338"/>
        <n v="22490"/>
        <n v="17363"/>
        <n v="3376"/>
        <n v="9953"/>
        <n v="7288"/>
        <n v="8952"/>
        <n v="25605"/>
        <n v="16530"/>
        <n v="3708"/>
        <n v="15624"/>
        <n v="16376"/>
        <n v="26176"/>
        <n v="25412"/>
        <n v="15696"/>
        <n v="25800"/>
        <n v="3498"/>
        <n v="22474"/>
        <n v="26703"/>
        <n v="23888"/>
        <n v="22792"/>
        <n v="18783"/>
        <n v="12549"/>
        <n v="8847"/>
        <n v="19106"/>
        <n v="2739"/>
        <n v="5411"/>
        <n v="15919"/>
        <n v="12862"/>
        <n v="6152"/>
        <n v="8489"/>
        <n v="21195"/>
        <n v="17119"/>
        <n v="5652"/>
        <n v="7739"/>
        <n v="13693"/>
        <n v="12761"/>
        <n v="21086"/>
        <n v="5982"/>
        <n v="14369"/>
        <n v="8828"/>
        <n v="4258"/>
        <n v="3692"/>
        <n v="11380"/>
        <n v="20328"/>
        <n v="11262"/>
        <n v="13402"/>
        <n v="12695"/>
        <n v="22589"/>
        <n v="13494"/>
        <n v="24032"/>
        <n v="26997"/>
        <n v="16379"/>
        <n v="21447"/>
        <n v="13251"/>
        <n v="7439"/>
        <n v="25353"/>
        <n v="21378"/>
        <n v="23333"/>
        <n v="8191"/>
        <n v="10494"/>
        <n v="7129"/>
        <n v="20794"/>
        <n v="24442"/>
        <n v="25178"/>
        <n v="7152"/>
        <n v="23099"/>
        <n v="6194"/>
        <n v="20439"/>
        <n v="25174"/>
        <n v="24978"/>
        <n v="3787"/>
        <n v="17674"/>
        <n v="7973"/>
        <n v="2122"/>
        <n v="25470"/>
        <n v="14811"/>
        <n v="15302"/>
        <n v="19788"/>
        <n v="24162"/>
        <n v="3536"/>
        <n v="25166"/>
        <n v="14814"/>
        <n v="2097"/>
        <n v="24483"/>
        <n v="17000"/>
        <n v="11929"/>
        <n v="4973"/>
        <n v="13738"/>
        <n v="7003"/>
        <n v="14284"/>
        <n v="17360"/>
        <n v="7102"/>
        <n v="12290"/>
        <n v="15332"/>
        <n v="9867"/>
        <n v="14511"/>
        <n v="19944"/>
        <n v="6297"/>
        <n v="19188"/>
        <n v="7677"/>
        <n v="13243"/>
        <n v="17456"/>
        <n v="11827"/>
        <n v="21602"/>
        <n v="26075"/>
        <n v="12832"/>
        <n v="15434"/>
        <n v="9769"/>
        <n v="5033"/>
        <n v="23737"/>
        <n v="12530"/>
        <n v="18991"/>
        <n v="18624"/>
        <n v="10302"/>
        <n v="8045"/>
        <n v="19989"/>
        <n v="5855"/>
        <n v="14293"/>
        <n v="12414"/>
        <n v="20948"/>
        <n v="21143"/>
        <n v="16290"/>
        <n v="25518"/>
        <n v="20933"/>
        <n v="3622"/>
        <n v="10036"/>
        <n v="5141"/>
        <n v="17312"/>
        <n v="3031"/>
        <n v="7679"/>
        <n v="26312"/>
        <n v="10228"/>
        <n v="3458"/>
        <n v="13583"/>
        <n v="4077"/>
        <n v="6225"/>
        <n v="16873"/>
        <n v="4910"/>
        <n v="10205"/>
        <n v="9696"/>
        <n v="5348"/>
        <n v="11912"/>
        <n v="6073"/>
        <n v="18103"/>
        <n v="3811"/>
        <n v="9364"/>
        <n v="24052"/>
        <n v="7713"/>
        <n v="14842"/>
        <n v="5531"/>
        <n v="9128"/>
        <n v="17616"/>
        <n v="21457"/>
        <n v="5151"/>
        <n v="6076"/>
        <n v="12826"/>
        <n v="7419"/>
        <n v="4060"/>
        <n v="5696"/>
        <n v="25348"/>
        <n v="3173"/>
        <n v="22376"/>
        <n v="3835"/>
        <n v="13637"/>
        <n v="19805"/>
        <n v="26493"/>
        <n v="6217"/>
        <n v="22604"/>
        <n v="10950"/>
        <n v="24812"/>
        <n v="22061"/>
        <n v="5340"/>
        <n v="14120"/>
        <n v="18698"/>
        <n v="15530"/>
        <n v="2725"/>
        <n v="20006"/>
        <n v="9697"/>
        <n v="22384"/>
        <n v="26009"/>
        <n v="23577"/>
        <n v="21731"/>
        <n v="24152"/>
        <n v="19384"/>
        <n v="11288"/>
        <n v="21158"/>
        <n v="13624"/>
        <n v="17624"/>
        <n v="13672"/>
        <n v="19764"/>
        <n v="8386"/>
        <n v="3088"/>
        <n v="12227"/>
        <n v="22914"/>
        <n v="23757"/>
        <n v="3921"/>
        <n v="24795"/>
        <n v="19345"/>
        <n v="10589"/>
        <n v="6393"/>
        <n v="20943"/>
        <n v="18024"/>
        <n v="15975"/>
        <n v="17799"/>
        <n v="3840"/>
        <n v="16192"/>
        <n v="23343"/>
        <n v="8800"/>
        <n v="16822"/>
        <n v="7636"/>
        <n v="2939"/>
        <n v="11473"/>
        <n v="25098"/>
        <n v="4349"/>
        <n v="10410"/>
        <n v="23413"/>
        <n v="9125"/>
        <n v="21082"/>
        <n v="23490"/>
        <n v="15869"/>
        <n v="5099"/>
        <n v="3156"/>
        <n v="10293"/>
        <n v="18115"/>
        <n v="17218"/>
        <n v="19826"/>
        <n v="4167"/>
        <n v="16642"/>
        <n v="3549"/>
        <n v="19271"/>
        <n v="24941"/>
        <n v="17536"/>
        <n v="25388"/>
        <n v="14908"/>
        <n v="5041"/>
        <n v="21653"/>
        <n v="14810"/>
        <n v="14199"/>
        <n v="12421"/>
        <n v="23447"/>
        <n v="25198"/>
        <n v="19948"/>
        <n v="26458"/>
        <n v="20115"/>
        <n v="13586"/>
        <n v="16495"/>
        <n v="6060"/>
        <n v="24200"/>
        <n v="11761"/>
        <n v="15211"/>
        <n v="20763"/>
        <n v="8841"/>
        <n v="3995"/>
        <n v="8989"/>
        <n v="12313"/>
        <n v="10503"/>
        <n v="5224"/>
        <n v="21624"/>
        <n v="26496"/>
        <n v="19711"/>
        <n v="20689"/>
        <n v="18611"/>
        <n v="24594"/>
        <n v="13970"/>
        <n v="19719"/>
        <n v="24450"/>
        <n v="23060"/>
        <n v="19255"/>
        <n v="25811"/>
        <n v="19863"/>
        <n v="14218"/>
        <n v="11189"/>
        <n v="7298"/>
        <n v="5561"/>
        <n v="16143"/>
        <n v="24539"/>
        <n v="22949"/>
        <n v="23679"/>
        <n v="25949"/>
        <n v="20232"/>
        <n v="14720"/>
        <n v="5586"/>
        <n v="16213"/>
        <n v="13422"/>
        <n v="22049"/>
        <n v="3356"/>
        <n v="5596"/>
        <n v="2900"/>
        <n v="12288"/>
        <n v="19519"/>
        <n v="25479"/>
        <n v="26862"/>
        <n v="19665"/>
        <n v="24456"/>
        <n v="23826"/>
        <n v="6595"/>
        <n v="20460"/>
        <n v="11133"/>
        <n v="5640"/>
        <n v="18685"/>
        <n v="23070"/>
        <n v="12719"/>
        <n v="7018"/>
        <n v="26841"/>
        <n v="26204"/>
        <n v="8978"/>
        <n v="26236"/>
        <n v="9238"/>
        <n v="3395"/>
        <n v="6161"/>
        <n v="11925"/>
        <n v="22577"/>
        <n v="10436"/>
        <n v="18079"/>
        <n v="5771"/>
        <n v="5602"/>
        <n v="19246"/>
        <n v="15428"/>
        <n v="20467"/>
        <n v="26308"/>
        <n v="20520"/>
        <n v="7693"/>
        <n v="12315"/>
        <n v="7975"/>
        <n v="2721"/>
        <n v="3525"/>
        <n v="21412"/>
        <n v="4585"/>
        <n v="13084"/>
        <n v="7914"/>
        <n v="21072"/>
        <n v="10138"/>
        <n v="26362"/>
        <n v="23037"/>
        <n v="22128"/>
        <n v="6770"/>
        <n v="22308"/>
        <n v="16130"/>
        <n v="15471"/>
        <n v="22456"/>
        <n v="19573"/>
        <n v="13684"/>
        <n v="4244"/>
        <n v="17381"/>
        <n v="5174"/>
        <n v="13588"/>
        <n v="4944"/>
        <n v="9732"/>
        <n v="19555"/>
        <n v="8931"/>
        <n v="17485"/>
        <n v="3072"/>
        <n v="14618"/>
        <n v="22262"/>
        <n v="14630"/>
        <n v="6208"/>
        <n v="14255"/>
        <n v="24164"/>
        <n v="15747"/>
        <n v="26956"/>
        <n v="10642"/>
        <n v="21495"/>
        <n v="11585"/>
        <n v="18779"/>
        <n v="3666"/>
        <n v="7653"/>
        <n v="7568"/>
        <n v="10261"/>
        <n v="21831"/>
        <n v="4992"/>
        <n v="24852"/>
        <n v="15182"/>
        <n v="21530"/>
        <n v="5323"/>
        <n v="19002"/>
        <n v="12147"/>
        <n v="4567"/>
        <n v="16019"/>
        <n v="22930"/>
        <n v="11740"/>
        <n v="18420"/>
        <n v="6889"/>
        <n v="26619"/>
        <n v="15999"/>
        <n v="23352"/>
        <n v="11092"/>
        <n v="21081"/>
        <n v="15587"/>
        <n v="16998"/>
        <n v="21075"/>
        <n v="3157"/>
        <n v="26124"/>
        <n v="20586"/>
        <n v="16586"/>
        <n v="22098"/>
        <n v="8658"/>
        <n v="5843"/>
        <n v="26186"/>
        <n v="13492"/>
        <n v="10842"/>
        <n v="14011"/>
        <n v="22710"/>
        <n v="17181"/>
        <n v="7815"/>
        <n v="10092"/>
        <n v="14460"/>
        <n v="14753"/>
        <n v="10414"/>
        <n v="26092"/>
        <n v="25103"/>
      </sharedItems>
    </cacheField>
    <cacheField name="Num Companies Worked" numFmtId="0">
      <sharedItems containsSemiMixedTypes="0" containsString="0" containsNumber="1" containsInteger="1" minValue="0" maxValue="9" count="10">
        <n v="8"/>
        <n v="1"/>
        <n v="6"/>
        <n v="9"/>
        <n v="0"/>
        <n v="4"/>
        <n v="5"/>
        <n v="2"/>
        <n v="7"/>
        <n v="3"/>
      </sharedItems>
    </cacheField>
    <cacheField name="Percent Salary Hike" numFmtId="0">
      <sharedItems containsSemiMixedTypes="0" containsString="0" containsNumber="1" containsInteger="1" minValue="11" maxValue="25" count="15">
        <n v="11"/>
        <n v="23"/>
        <n v="15"/>
        <n v="12"/>
        <n v="13"/>
        <n v="20"/>
        <n v="22"/>
        <n v="21"/>
        <n v="17"/>
        <n v="14"/>
        <n v="16"/>
        <n v="18"/>
        <n v="19"/>
        <n v="24"/>
        <n v="25"/>
      </sharedItems>
    </cacheField>
    <cacheField name="Performance Rating" numFmtId="0">
      <sharedItems containsSemiMixedTypes="0" containsString="0" containsNumber="1" containsInteger="1" minValue="3" maxValue="4" count="2">
        <n v="3"/>
        <n v="4"/>
      </sharedItems>
    </cacheField>
    <cacheField name="Relationship Satisfaction" numFmtId="0">
      <sharedItems containsSemiMixedTypes="0" containsString="0" containsNumber="1" containsInteger="1" minValue="1" maxValue="4" count="4">
        <n v="1"/>
        <n v="4"/>
        <n v="2"/>
        <n v="3"/>
      </sharedItems>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ount="4">
        <n v="1"/>
        <n v="3"/>
        <n v="2"/>
        <n v="4"/>
      </sharedItems>
    </cacheField>
    <cacheField name="Years At 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 In Current Role" numFmtId="0">
      <sharedItems containsSemiMixedTypes="0" containsString="0" containsNumber="1" containsInteger="1" minValue="0" maxValue="18" count="19">
        <n v="4"/>
        <n v="7"/>
        <n v="0"/>
        <n v="2"/>
        <n v="5"/>
        <n v="9"/>
        <n v="8"/>
        <n v="3"/>
        <n v="6"/>
        <n v="13"/>
        <n v="1"/>
        <n v="15"/>
        <n v="14"/>
        <n v="16"/>
        <n v="11"/>
        <n v="10"/>
        <n v="12"/>
        <n v="18"/>
        <n v="17"/>
      </sharedItems>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820035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s v="STAFF-1"/>
    <n v="1"/>
    <x v="0"/>
    <x v="0"/>
    <x v="0"/>
    <x v="0"/>
    <s v="Y"/>
    <n v="0"/>
    <n v="-2"/>
    <n v="0"/>
    <x v="0"/>
    <x v="0"/>
    <x v="0"/>
    <x v="0"/>
    <x v="0"/>
    <n v="1102"/>
    <n v="1"/>
    <x v="0"/>
    <x v="0"/>
    <n v="2"/>
    <n v="94"/>
    <n v="3"/>
    <x v="0"/>
    <x v="0"/>
    <x v="0"/>
    <x v="0"/>
    <x v="0"/>
    <x v="0"/>
    <x v="0"/>
    <x v="0"/>
    <n v="80"/>
    <n v="0"/>
    <n v="8"/>
    <x v="0"/>
    <x v="0"/>
    <x v="0"/>
    <n v="0"/>
    <n v="5"/>
  </r>
  <r>
    <x v="1"/>
    <x v="1"/>
    <x v="1"/>
    <x v="1"/>
    <x v="1"/>
    <x v="0"/>
    <s v="STAFF-2"/>
    <n v="2"/>
    <x v="1"/>
    <x v="1"/>
    <x v="1"/>
    <x v="1"/>
    <s v="Y"/>
    <n v="3"/>
    <n v="-2"/>
    <n v="0"/>
    <x v="1"/>
    <x v="1"/>
    <x v="1"/>
    <x v="1"/>
    <x v="1"/>
    <n v="279"/>
    <n v="8"/>
    <x v="1"/>
    <x v="0"/>
    <n v="3"/>
    <n v="61"/>
    <n v="2"/>
    <x v="0"/>
    <x v="1"/>
    <x v="1"/>
    <x v="1"/>
    <x v="1"/>
    <x v="1"/>
    <x v="1"/>
    <x v="1"/>
    <n v="80"/>
    <n v="1"/>
    <n v="10"/>
    <x v="1"/>
    <x v="1"/>
    <x v="1"/>
    <n v="1"/>
    <n v="7"/>
  </r>
  <r>
    <x v="0"/>
    <x v="0"/>
    <x v="0"/>
    <x v="0"/>
    <x v="1"/>
    <x v="1"/>
    <s v="STAFF-4"/>
    <n v="4"/>
    <x v="1"/>
    <x v="2"/>
    <x v="0"/>
    <x v="0"/>
    <s v="Y"/>
    <n v="3"/>
    <n v="-2"/>
    <n v="0"/>
    <x v="2"/>
    <x v="0"/>
    <x v="0"/>
    <x v="0"/>
    <x v="0"/>
    <n v="1373"/>
    <n v="2"/>
    <x v="0"/>
    <x v="0"/>
    <n v="4"/>
    <n v="92"/>
    <n v="2"/>
    <x v="1"/>
    <x v="2"/>
    <x v="2"/>
    <x v="2"/>
    <x v="2"/>
    <x v="2"/>
    <x v="0"/>
    <x v="2"/>
    <n v="80"/>
    <n v="0"/>
    <n v="7"/>
    <x v="1"/>
    <x v="2"/>
    <x v="2"/>
    <n v="0"/>
    <n v="0"/>
  </r>
  <r>
    <x v="1"/>
    <x v="1"/>
    <x v="2"/>
    <x v="1"/>
    <x v="1"/>
    <x v="0"/>
    <s v="STAFF-5"/>
    <n v="5"/>
    <x v="0"/>
    <x v="1"/>
    <x v="1"/>
    <x v="0"/>
    <s v="Y"/>
    <n v="3"/>
    <n v="-2"/>
    <n v="0"/>
    <x v="3"/>
    <x v="1"/>
    <x v="1"/>
    <x v="1"/>
    <x v="1"/>
    <n v="1392"/>
    <n v="3"/>
    <x v="2"/>
    <x v="0"/>
    <n v="4"/>
    <n v="56"/>
    <n v="3"/>
    <x v="1"/>
    <x v="2"/>
    <x v="3"/>
    <x v="3"/>
    <x v="1"/>
    <x v="0"/>
    <x v="0"/>
    <x v="3"/>
    <n v="80"/>
    <n v="0"/>
    <n v="8"/>
    <x v="1"/>
    <x v="3"/>
    <x v="1"/>
    <n v="3"/>
    <n v="0"/>
  </r>
  <r>
    <x v="1"/>
    <x v="0"/>
    <x v="2"/>
    <x v="1"/>
    <x v="1"/>
    <x v="2"/>
    <s v="STAFF-7"/>
    <n v="7"/>
    <x v="1"/>
    <x v="2"/>
    <x v="1"/>
    <x v="1"/>
    <s v="Y"/>
    <n v="3"/>
    <n v="-2"/>
    <n v="0"/>
    <x v="4"/>
    <x v="1"/>
    <x v="1"/>
    <x v="1"/>
    <x v="1"/>
    <n v="591"/>
    <n v="2"/>
    <x v="1"/>
    <x v="0"/>
    <n v="1"/>
    <n v="40"/>
    <n v="3"/>
    <x v="1"/>
    <x v="1"/>
    <x v="4"/>
    <x v="4"/>
    <x v="3"/>
    <x v="3"/>
    <x v="0"/>
    <x v="1"/>
    <n v="80"/>
    <n v="1"/>
    <n v="6"/>
    <x v="1"/>
    <x v="4"/>
    <x v="3"/>
    <n v="2"/>
    <n v="2"/>
  </r>
  <r>
    <x v="1"/>
    <x v="1"/>
    <x v="2"/>
    <x v="1"/>
    <x v="1"/>
    <x v="0"/>
    <s v="STAFF-8"/>
    <n v="8"/>
    <x v="1"/>
    <x v="2"/>
    <x v="0"/>
    <x v="1"/>
    <s v="Y"/>
    <n v="2"/>
    <n v="-2"/>
    <n v="0"/>
    <x v="5"/>
    <x v="1"/>
    <x v="1"/>
    <x v="1"/>
    <x v="1"/>
    <n v="1005"/>
    <n v="2"/>
    <x v="0"/>
    <x v="0"/>
    <n v="4"/>
    <n v="79"/>
    <n v="3"/>
    <x v="1"/>
    <x v="1"/>
    <x v="5"/>
    <x v="5"/>
    <x v="4"/>
    <x v="4"/>
    <x v="0"/>
    <x v="3"/>
    <n v="80"/>
    <n v="0"/>
    <n v="8"/>
    <x v="2"/>
    <x v="5"/>
    <x v="1"/>
    <n v="3"/>
    <n v="6"/>
  </r>
  <r>
    <x v="1"/>
    <x v="0"/>
    <x v="3"/>
    <x v="1"/>
    <x v="1"/>
    <x v="2"/>
    <s v="STAFF-10"/>
    <n v="10"/>
    <x v="0"/>
    <x v="2"/>
    <x v="1"/>
    <x v="0"/>
    <s v="Y"/>
    <n v="3"/>
    <n v="-2"/>
    <n v="0"/>
    <x v="6"/>
    <x v="1"/>
    <x v="1"/>
    <x v="1"/>
    <x v="1"/>
    <n v="1324"/>
    <n v="3"/>
    <x v="3"/>
    <x v="0"/>
    <n v="3"/>
    <n v="81"/>
    <n v="4"/>
    <x v="1"/>
    <x v="0"/>
    <x v="6"/>
    <x v="6"/>
    <x v="5"/>
    <x v="5"/>
    <x v="1"/>
    <x v="0"/>
    <n v="80"/>
    <n v="3"/>
    <n v="12"/>
    <x v="2"/>
    <x v="6"/>
    <x v="2"/>
    <n v="0"/>
    <n v="0"/>
  </r>
  <r>
    <x v="1"/>
    <x v="0"/>
    <x v="2"/>
    <x v="1"/>
    <x v="1"/>
    <x v="0"/>
    <s v="STAFF-11"/>
    <n v="11"/>
    <x v="1"/>
    <x v="2"/>
    <x v="2"/>
    <x v="1"/>
    <s v="Y"/>
    <n v="2"/>
    <n v="-2"/>
    <n v="0"/>
    <x v="7"/>
    <x v="1"/>
    <x v="1"/>
    <x v="1"/>
    <x v="1"/>
    <n v="1358"/>
    <n v="24"/>
    <x v="1"/>
    <x v="0"/>
    <n v="4"/>
    <n v="67"/>
    <n v="3"/>
    <x v="1"/>
    <x v="1"/>
    <x v="7"/>
    <x v="7"/>
    <x v="1"/>
    <x v="6"/>
    <x v="1"/>
    <x v="2"/>
    <n v="80"/>
    <n v="1"/>
    <n v="1"/>
    <x v="1"/>
    <x v="6"/>
    <x v="2"/>
    <n v="0"/>
    <n v="0"/>
  </r>
  <r>
    <x v="1"/>
    <x v="1"/>
    <x v="0"/>
    <x v="1"/>
    <x v="1"/>
    <x v="0"/>
    <s v="STAFF-12"/>
    <n v="12"/>
    <x v="1"/>
    <x v="3"/>
    <x v="0"/>
    <x v="1"/>
    <s v="Y"/>
    <n v="2"/>
    <n v="-2"/>
    <n v="0"/>
    <x v="8"/>
    <x v="1"/>
    <x v="1"/>
    <x v="1"/>
    <x v="1"/>
    <n v="216"/>
    <n v="23"/>
    <x v="3"/>
    <x v="0"/>
    <n v="4"/>
    <n v="44"/>
    <n v="2"/>
    <x v="2"/>
    <x v="1"/>
    <x v="8"/>
    <x v="8"/>
    <x v="4"/>
    <x v="7"/>
    <x v="1"/>
    <x v="2"/>
    <n v="80"/>
    <n v="0"/>
    <n v="10"/>
    <x v="1"/>
    <x v="7"/>
    <x v="1"/>
    <n v="1"/>
    <n v="8"/>
  </r>
  <r>
    <x v="1"/>
    <x v="0"/>
    <x v="0"/>
    <x v="1"/>
    <x v="1"/>
    <x v="2"/>
    <s v="STAFF-13"/>
    <n v="13"/>
    <x v="1"/>
    <x v="4"/>
    <x v="1"/>
    <x v="1"/>
    <s v="Y"/>
    <n v="3"/>
    <n v="-2"/>
    <n v="0"/>
    <x v="9"/>
    <x v="1"/>
    <x v="1"/>
    <x v="1"/>
    <x v="1"/>
    <n v="1299"/>
    <n v="27"/>
    <x v="3"/>
    <x v="0"/>
    <n v="3"/>
    <n v="94"/>
    <n v="3"/>
    <x v="0"/>
    <x v="2"/>
    <x v="9"/>
    <x v="9"/>
    <x v="2"/>
    <x v="4"/>
    <x v="0"/>
    <x v="2"/>
    <n v="80"/>
    <n v="2"/>
    <n v="17"/>
    <x v="2"/>
    <x v="5"/>
    <x v="1"/>
    <n v="7"/>
    <n v="7"/>
  </r>
  <r>
    <x v="1"/>
    <x v="0"/>
    <x v="0"/>
    <x v="1"/>
    <x v="1"/>
    <x v="2"/>
    <s v="STAFF-14"/>
    <n v="14"/>
    <x v="1"/>
    <x v="2"/>
    <x v="1"/>
    <x v="1"/>
    <s v="Y"/>
    <n v="5"/>
    <n v="-2"/>
    <n v="0"/>
    <x v="10"/>
    <x v="1"/>
    <x v="1"/>
    <x v="1"/>
    <x v="1"/>
    <n v="809"/>
    <n v="16"/>
    <x v="3"/>
    <x v="0"/>
    <n v="1"/>
    <n v="84"/>
    <n v="4"/>
    <x v="1"/>
    <x v="1"/>
    <x v="10"/>
    <x v="10"/>
    <x v="4"/>
    <x v="4"/>
    <x v="0"/>
    <x v="3"/>
    <n v="80"/>
    <n v="1"/>
    <n v="6"/>
    <x v="1"/>
    <x v="8"/>
    <x v="0"/>
    <n v="0"/>
    <n v="3"/>
  </r>
  <r>
    <x v="1"/>
    <x v="0"/>
    <x v="2"/>
    <x v="1"/>
    <x v="1"/>
    <x v="0"/>
    <s v="STAFF-15"/>
    <n v="15"/>
    <x v="0"/>
    <x v="2"/>
    <x v="0"/>
    <x v="0"/>
    <s v="Y"/>
    <n v="3"/>
    <n v="-2"/>
    <n v="0"/>
    <x v="11"/>
    <x v="1"/>
    <x v="1"/>
    <x v="1"/>
    <x v="1"/>
    <n v="153"/>
    <n v="15"/>
    <x v="0"/>
    <x v="0"/>
    <n v="4"/>
    <n v="49"/>
    <n v="2"/>
    <x v="0"/>
    <x v="1"/>
    <x v="11"/>
    <x v="11"/>
    <x v="4"/>
    <x v="3"/>
    <x v="0"/>
    <x v="1"/>
    <n v="80"/>
    <n v="0"/>
    <n v="10"/>
    <x v="1"/>
    <x v="7"/>
    <x v="4"/>
    <n v="0"/>
    <n v="8"/>
  </r>
  <r>
    <x v="1"/>
    <x v="0"/>
    <x v="2"/>
    <x v="1"/>
    <x v="1"/>
    <x v="0"/>
    <s v="STAFF-16"/>
    <n v="16"/>
    <x v="1"/>
    <x v="1"/>
    <x v="2"/>
    <x v="1"/>
    <s v="Y"/>
    <n v="1"/>
    <n v="-2"/>
    <n v="0"/>
    <x v="12"/>
    <x v="1"/>
    <x v="1"/>
    <x v="1"/>
    <x v="1"/>
    <n v="670"/>
    <n v="26"/>
    <x v="1"/>
    <x v="0"/>
    <n v="1"/>
    <n v="31"/>
    <n v="3"/>
    <x v="1"/>
    <x v="1"/>
    <x v="12"/>
    <x v="12"/>
    <x v="1"/>
    <x v="8"/>
    <x v="0"/>
    <x v="1"/>
    <n v="80"/>
    <n v="1"/>
    <n v="5"/>
    <x v="2"/>
    <x v="8"/>
    <x v="3"/>
    <n v="4"/>
    <n v="3"/>
  </r>
  <r>
    <x v="1"/>
    <x v="0"/>
    <x v="2"/>
    <x v="1"/>
    <x v="1"/>
    <x v="2"/>
    <s v="STAFF-18"/>
    <n v="18"/>
    <x v="1"/>
    <x v="2"/>
    <x v="2"/>
    <x v="1"/>
    <s v="Y"/>
    <n v="2"/>
    <n v="-2"/>
    <n v="0"/>
    <x v="13"/>
    <x v="1"/>
    <x v="1"/>
    <x v="1"/>
    <x v="1"/>
    <n v="1346"/>
    <n v="19"/>
    <x v="0"/>
    <x v="0"/>
    <n v="2"/>
    <n v="93"/>
    <n v="3"/>
    <x v="1"/>
    <x v="0"/>
    <x v="13"/>
    <x v="13"/>
    <x v="4"/>
    <x v="0"/>
    <x v="0"/>
    <x v="3"/>
    <n v="80"/>
    <n v="1"/>
    <n v="3"/>
    <x v="1"/>
    <x v="4"/>
    <x v="3"/>
    <n v="1"/>
    <n v="2"/>
  </r>
  <r>
    <x v="0"/>
    <x v="0"/>
    <x v="2"/>
    <x v="0"/>
    <x v="1"/>
    <x v="0"/>
    <s v="STAFF-19"/>
    <n v="19"/>
    <x v="1"/>
    <x v="2"/>
    <x v="0"/>
    <x v="0"/>
    <s v="Y"/>
    <n v="4"/>
    <n v="-2"/>
    <n v="0"/>
    <x v="14"/>
    <x v="0"/>
    <x v="0"/>
    <x v="0"/>
    <x v="0"/>
    <n v="103"/>
    <n v="24"/>
    <x v="3"/>
    <x v="0"/>
    <n v="3"/>
    <n v="50"/>
    <n v="2"/>
    <x v="1"/>
    <x v="1"/>
    <x v="14"/>
    <x v="14"/>
    <x v="6"/>
    <x v="9"/>
    <x v="0"/>
    <x v="2"/>
    <n v="80"/>
    <n v="0"/>
    <n v="6"/>
    <x v="1"/>
    <x v="9"/>
    <x v="3"/>
    <n v="0"/>
    <n v="3"/>
  </r>
  <r>
    <x v="1"/>
    <x v="0"/>
    <x v="2"/>
    <x v="1"/>
    <x v="1"/>
    <x v="0"/>
    <s v="STAFF-20"/>
    <n v="20"/>
    <x v="0"/>
    <x v="3"/>
    <x v="2"/>
    <x v="1"/>
    <s v="Y"/>
    <n v="1"/>
    <n v="-2"/>
    <n v="0"/>
    <x v="11"/>
    <x v="1"/>
    <x v="1"/>
    <x v="1"/>
    <x v="1"/>
    <n v="1389"/>
    <n v="21"/>
    <x v="2"/>
    <x v="0"/>
    <n v="2"/>
    <n v="51"/>
    <n v="4"/>
    <x v="2"/>
    <x v="1"/>
    <x v="15"/>
    <x v="15"/>
    <x v="1"/>
    <x v="0"/>
    <x v="0"/>
    <x v="3"/>
    <n v="80"/>
    <n v="1"/>
    <n v="10"/>
    <x v="1"/>
    <x v="1"/>
    <x v="5"/>
    <n v="8"/>
    <n v="8"/>
  </r>
  <r>
    <x v="1"/>
    <x v="0"/>
    <x v="2"/>
    <x v="1"/>
    <x v="1"/>
    <x v="0"/>
    <s v="STAFF-21"/>
    <n v="21"/>
    <x v="1"/>
    <x v="1"/>
    <x v="2"/>
    <x v="0"/>
    <s v="Y"/>
    <n v="5"/>
    <n v="-2"/>
    <n v="0"/>
    <x v="5"/>
    <x v="1"/>
    <x v="1"/>
    <x v="1"/>
    <x v="1"/>
    <n v="334"/>
    <n v="5"/>
    <x v="0"/>
    <x v="0"/>
    <n v="1"/>
    <n v="80"/>
    <n v="4"/>
    <x v="1"/>
    <x v="1"/>
    <x v="16"/>
    <x v="16"/>
    <x v="4"/>
    <x v="3"/>
    <x v="0"/>
    <x v="1"/>
    <n v="80"/>
    <n v="2"/>
    <n v="7"/>
    <x v="2"/>
    <x v="0"/>
    <x v="3"/>
    <n v="0"/>
    <n v="5"/>
  </r>
  <r>
    <x v="1"/>
    <x v="2"/>
    <x v="4"/>
    <x v="1"/>
    <x v="1"/>
    <x v="2"/>
    <s v="STAFF-22"/>
    <n v="22"/>
    <x v="1"/>
    <x v="2"/>
    <x v="2"/>
    <x v="0"/>
    <s v="Y"/>
    <n v="2"/>
    <n v="-2"/>
    <n v="0"/>
    <x v="15"/>
    <x v="1"/>
    <x v="1"/>
    <x v="1"/>
    <x v="1"/>
    <n v="1123"/>
    <n v="16"/>
    <x v="0"/>
    <x v="0"/>
    <n v="4"/>
    <n v="96"/>
    <n v="4"/>
    <x v="1"/>
    <x v="0"/>
    <x v="17"/>
    <x v="17"/>
    <x v="1"/>
    <x v="4"/>
    <x v="0"/>
    <x v="2"/>
    <n v="80"/>
    <n v="2"/>
    <n v="1"/>
    <x v="2"/>
    <x v="6"/>
    <x v="2"/>
    <n v="0"/>
    <n v="0"/>
  </r>
  <r>
    <x v="1"/>
    <x v="0"/>
    <x v="1"/>
    <x v="1"/>
    <x v="0"/>
    <x v="0"/>
    <s v="STAFF-23"/>
    <n v="23"/>
    <x v="0"/>
    <x v="5"/>
    <x v="1"/>
    <x v="1"/>
    <s v="Y"/>
    <n v="3"/>
    <n v="-2"/>
    <n v="0"/>
    <x v="16"/>
    <x v="1"/>
    <x v="1"/>
    <x v="1"/>
    <x v="1"/>
    <n v="1219"/>
    <n v="2"/>
    <x v="2"/>
    <x v="0"/>
    <n v="1"/>
    <n v="78"/>
    <n v="2"/>
    <x v="3"/>
    <x v="1"/>
    <x v="18"/>
    <x v="18"/>
    <x v="7"/>
    <x v="10"/>
    <x v="0"/>
    <x v="3"/>
    <n v="80"/>
    <n v="0"/>
    <n v="31"/>
    <x v="1"/>
    <x v="10"/>
    <x v="6"/>
    <n v="3"/>
    <n v="7"/>
  </r>
  <r>
    <x v="1"/>
    <x v="0"/>
    <x v="0"/>
    <x v="1"/>
    <x v="1"/>
    <x v="0"/>
    <s v="STAFF-24"/>
    <n v="24"/>
    <x v="1"/>
    <x v="1"/>
    <x v="0"/>
    <x v="0"/>
    <s v="Y"/>
    <n v="3"/>
    <n v="-2"/>
    <n v="0"/>
    <x v="8"/>
    <x v="1"/>
    <x v="1"/>
    <x v="1"/>
    <x v="1"/>
    <n v="371"/>
    <n v="2"/>
    <x v="3"/>
    <x v="0"/>
    <n v="4"/>
    <n v="45"/>
    <n v="3"/>
    <x v="1"/>
    <x v="1"/>
    <x v="19"/>
    <x v="19"/>
    <x v="6"/>
    <x v="0"/>
    <x v="0"/>
    <x v="3"/>
    <n v="80"/>
    <n v="0"/>
    <n v="6"/>
    <x v="1"/>
    <x v="11"/>
    <x v="3"/>
    <n v="1"/>
    <n v="2"/>
  </r>
  <r>
    <x v="1"/>
    <x v="2"/>
    <x v="4"/>
    <x v="1"/>
    <x v="1"/>
    <x v="1"/>
    <s v="STAFF-26"/>
    <n v="26"/>
    <x v="0"/>
    <x v="3"/>
    <x v="2"/>
    <x v="1"/>
    <s v="Y"/>
    <n v="5"/>
    <n v="-2"/>
    <n v="0"/>
    <x v="17"/>
    <x v="1"/>
    <x v="1"/>
    <x v="1"/>
    <x v="1"/>
    <n v="673"/>
    <n v="11"/>
    <x v="0"/>
    <x v="0"/>
    <n v="1"/>
    <n v="96"/>
    <n v="4"/>
    <x v="0"/>
    <x v="2"/>
    <x v="20"/>
    <x v="20"/>
    <x v="4"/>
    <x v="11"/>
    <x v="0"/>
    <x v="1"/>
    <n v="80"/>
    <n v="1"/>
    <n v="5"/>
    <x v="2"/>
    <x v="9"/>
    <x v="3"/>
    <n v="1"/>
    <n v="3"/>
  </r>
  <r>
    <x v="0"/>
    <x v="0"/>
    <x v="0"/>
    <x v="0"/>
    <x v="0"/>
    <x v="0"/>
    <s v="STAFF-27"/>
    <n v="27"/>
    <x v="1"/>
    <x v="6"/>
    <x v="0"/>
    <x v="1"/>
    <s v="Y"/>
    <n v="4"/>
    <n v="-2"/>
    <n v="0"/>
    <x v="9"/>
    <x v="0"/>
    <x v="0"/>
    <x v="0"/>
    <x v="0"/>
    <n v="1218"/>
    <n v="9"/>
    <x v="2"/>
    <x v="0"/>
    <n v="3"/>
    <n v="82"/>
    <n v="2"/>
    <x v="1"/>
    <x v="1"/>
    <x v="21"/>
    <x v="21"/>
    <x v="8"/>
    <x v="1"/>
    <x v="1"/>
    <x v="2"/>
    <n v="80"/>
    <n v="0"/>
    <n v="10"/>
    <x v="1"/>
    <x v="8"/>
    <x v="7"/>
    <n v="0"/>
    <n v="3"/>
  </r>
  <r>
    <x v="1"/>
    <x v="0"/>
    <x v="2"/>
    <x v="1"/>
    <x v="1"/>
    <x v="0"/>
    <s v="STAFF-28"/>
    <n v="28"/>
    <x v="0"/>
    <x v="7"/>
    <x v="0"/>
    <x v="1"/>
    <s v="Y"/>
    <n v="4"/>
    <n v="-2"/>
    <n v="0"/>
    <x v="13"/>
    <x v="1"/>
    <x v="1"/>
    <x v="1"/>
    <x v="1"/>
    <n v="419"/>
    <n v="7"/>
    <x v="2"/>
    <x v="0"/>
    <n v="1"/>
    <n v="53"/>
    <n v="3"/>
    <x v="2"/>
    <x v="1"/>
    <x v="22"/>
    <x v="22"/>
    <x v="4"/>
    <x v="0"/>
    <x v="0"/>
    <x v="3"/>
    <n v="80"/>
    <n v="0"/>
    <n v="13"/>
    <x v="1"/>
    <x v="12"/>
    <x v="8"/>
    <n v="2"/>
    <n v="11"/>
  </r>
  <r>
    <x v="1"/>
    <x v="0"/>
    <x v="4"/>
    <x v="1"/>
    <x v="1"/>
    <x v="0"/>
    <s v="STAFF-30"/>
    <n v="30"/>
    <x v="1"/>
    <x v="1"/>
    <x v="0"/>
    <x v="1"/>
    <s v="Y"/>
    <n v="6"/>
    <n v="-2"/>
    <n v="0"/>
    <x v="18"/>
    <x v="1"/>
    <x v="1"/>
    <x v="1"/>
    <x v="1"/>
    <n v="391"/>
    <n v="15"/>
    <x v="0"/>
    <x v="0"/>
    <n v="3"/>
    <n v="96"/>
    <n v="3"/>
    <x v="1"/>
    <x v="1"/>
    <x v="23"/>
    <x v="23"/>
    <x v="1"/>
    <x v="9"/>
    <x v="0"/>
    <x v="1"/>
    <n v="80"/>
    <n v="0"/>
    <n v="0"/>
    <x v="1"/>
    <x v="2"/>
    <x v="2"/>
    <n v="0"/>
    <n v="0"/>
  </r>
  <r>
    <x v="0"/>
    <x v="0"/>
    <x v="2"/>
    <x v="0"/>
    <x v="1"/>
    <x v="2"/>
    <s v="STAFF-31"/>
    <n v="31"/>
    <x v="1"/>
    <x v="1"/>
    <x v="0"/>
    <x v="1"/>
    <s v="Y"/>
    <n v="2"/>
    <n v="-2"/>
    <n v="0"/>
    <x v="13"/>
    <x v="0"/>
    <x v="0"/>
    <x v="0"/>
    <x v="0"/>
    <n v="699"/>
    <n v="6"/>
    <x v="1"/>
    <x v="0"/>
    <n v="2"/>
    <n v="83"/>
    <n v="3"/>
    <x v="1"/>
    <x v="0"/>
    <x v="24"/>
    <x v="24"/>
    <x v="7"/>
    <x v="0"/>
    <x v="0"/>
    <x v="3"/>
    <n v="80"/>
    <n v="0"/>
    <n v="8"/>
    <x v="1"/>
    <x v="9"/>
    <x v="3"/>
    <n v="1"/>
    <n v="3"/>
  </r>
  <r>
    <x v="1"/>
    <x v="0"/>
    <x v="1"/>
    <x v="1"/>
    <x v="1"/>
    <x v="1"/>
    <s v="STAFF-32"/>
    <n v="32"/>
    <x v="0"/>
    <x v="5"/>
    <x v="2"/>
    <x v="1"/>
    <s v="Y"/>
    <n v="3"/>
    <n v="-2"/>
    <n v="0"/>
    <x v="16"/>
    <x v="1"/>
    <x v="1"/>
    <x v="1"/>
    <x v="1"/>
    <n v="1282"/>
    <n v="5"/>
    <x v="3"/>
    <x v="0"/>
    <n v="3"/>
    <n v="58"/>
    <n v="3"/>
    <x v="4"/>
    <x v="2"/>
    <x v="25"/>
    <x v="25"/>
    <x v="5"/>
    <x v="0"/>
    <x v="0"/>
    <x v="1"/>
    <n v="80"/>
    <n v="1"/>
    <n v="26"/>
    <x v="2"/>
    <x v="13"/>
    <x v="9"/>
    <n v="4"/>
    <n v="8"/>
  </r>
  <r>
    <x v="0"/>
    <x v="1"/>
    <x v="2"/>
    <x v="0"/>
    <x v="1"/>
    <x v="0"/>
    <s v="STAFF-33"/>
    <n v="33"/>
    <x v="0"/>
    <x v="1"/>
    <x v="0"/>
    <x v="0"/>
    <s v="Y"/>
    <n v="5"/>
    <n v="-2"/>
    <n v="0"/>
    <x v="5"/>
    <x v="0"/>
    <x v="0"/>
    <x v="0"/>
    <x v="0"/>
    <n v="1125"/>
    <n v="16"/>
    <x v="1"/>
    <x v="0"/>
    <n v="2"/>
    <n v="72"/>
    <n v="1"/>
    <x v="1"/>
    <x v="1"/>
    <x v="26"/>
    <x v="26"/>
    <x v="1"/>
    <x v="6"/>
    <x v="1"/>
    <x v="2"/>
    <n v="80"/>
    <n v="0"/>
    <n v="10"/>
    <x v="1"/>
    <x v="1"/>
    <x v="3"/>
    <n v="6"/>
    <n v="7"/>
  </r>
  <r>
    <x v="1"/>
    <x v="0"/>
    <x v="0"/>
    <x v="1"/>
    <x v="0"/>
    <x v="3"/>
    <s v="STAFF-35"/>
    <n v="35"/>
    <x v="1"/>
    <x v="0"/>
    <x v="1"/>
    <x v="1"/>
    <s v="Y"/>
    <n v="2"/>
    <n v="-2"/>
    <n v="0"/>
    <x v="19"/>
    <x v="1"/>
    <x v="1"/>
    <x v="1"/>
    <x v="1"/>
    <n v="691"/>
    <n v="8"/>
    <x v="2"/>
    <x v="0"/>
    <n v="3"/>
    <n v="48"/>
    <n v="3"/>
    <x v="0"/>
    <x v="2"/>
    <x v="27"/>
    <x v="27"/>
    <x v="4"/>
    <x v="0"/>
    <x v="0"/>
    <x v="1"/>
    <n v="80"/>
    <n v="1"/>
    <n v="10"/>
    <x v="1"/>
    <x v="7"/>
    <x v="1"/>
    <n v="4"/>
    <n v="2"/>
  </r>
  <r>
    <x v="1"/>
    <x v="0"/>
    <x v="0"/>
    <x v="1"/>
    <x v="1"/>
    <x v="2"/>
    <s v="STAFF-36"/>
    <n v="36"/>
    <x v="0"/>
    <x v="4"/>
    <x v="1"/>
    <x v="1"/>
    <s v="Y"/>
    <n v="4"/>
    <n v="-2"/>
    <n v="0"/>
    <x v="20"/>
    <x v="1"/>
    <x v="1"/>
    <x v="1"/>
    <x v="1"/>
    <n v="477"/>
    <n v="7"/>
    <x v="2"/>
    <x v="0"/>
    <n v="1"/>
    <n v="42"/>
    <n v="2"/>
    <x v="2"/>
    <x v="0"/>
    <x v="28"/>
    <x v="28"/>
    <x v="9"/>
    <x v="9"/>
    <x v="0"/>
    <x v="1"/>
    <n v="80"/>
    <n v="1"/>
    <n v="24"/>
    <x v="1"/>
    <x v="14"/>
    <x v="8"/>
    <n v="5"/>
    <n v="17"/>
  </r>
  <r>
    <x v="1"/>
    <x v="0"/>
    <x v="1"/>
    <x v="1"/>
    <x v="0"/>
    <x v="3"/>
    <s v="STAFF-38"/>
    <n v="38"/>
    <x v="0"/>
    <x v="5"/>
    <x v="0"/>
    <x v="1"/>
    <s v="Y"/>
    <n v="2"/>
    <n v="-2"/>
    <n v="0"/>
    <x v="21"/>
    <x v="1"/>
    <x v="1"/>
    <x v="1"/>
    <x v="1"/>
    <n v="705"/>
    <n v="2"/>
    <x v="2"/>
    <x v="0"/>
    <n v="2"/>
    <n v="83"/>
    <n v="3"/>
    <x v="4"/>
    <x v="0"/>
    <x v="29"/>
    <x v="29"/>
    <x v="9"/>
    <x v="3"/>
    <x v="0"/>
    <x v="1"/>
    <n v="80"/>
    <n v="0"/>
    <n v="22"/>
    <x v="2"/>
    <x v="4"/>
    <x v="3"/>
    <n v="2"/>
    <n v="1"/>
  </r>
  <r>
    <x v="1"/>
    <x v="0"/>
    <x v="2"/>
    <x v="1"/>
    <x v="1"/>
    <x v="2"/>
    <s v="STAFF-39"/>
    <n v="39"/>
    <x v="1"/>
    <x v="2"/>
    <x v="0"/>
    <x v="1"/>
    <s v="Y"/>
    <n v="3"/>
    <n v="-2"/>
    <n v="0"/>
    <x v="3"/>
    <x v="1"/>
    <x v="1"/>
    <x v="1"/>
    <x v="1"/>
    <n v="924"/>
    <n v="2"/>
    <x v="3"/>
    <x v="0"/>
    <n v="3"/>
    <n v="78"/>
    <n v="3"/>
    <x v="1"/>
    <x v="0"/>
    <x v="30"/>
    <x v="30"/>
    <x v="5"/>
    <x v="0"/>
    <x v="0"/>
    <x v="1"/>
    <n v="80"/>
    <n v="0"/>
    <n v="7"/>
    <x v="1"/>
    <x v="6"/>
    <x v="10"/>
    <n v="0"/>
    <n v="0"/>
  </r>
  <r>
    <x v="1"/>
    <x v="0"/>
    <x v="0"/>
    <x v="1"/>
    <x v="1"/>
    <x v="1"/>
    <s v="STAFF-40"/>
    <n v="40"/>
    <x v="1"/>
    <x v="4"/>
    <x v="1"/>
    <x v="0"/>
    <s v="Y"/>
    <n v="5"/>
    <n v="-2"/>
    <n v="0"/>
    <x v="20"/>
    <x v="1"/>
    <x v="1"/>
    <x v="1"/>
    <x v="1"/>
    <n v="1459"/>
    <n v="10"/>
    <x v="2"/>
    <x v="0"/>
    <n v="4"/>
    <n v="41"/>
    <n v="3"/>
    <x v="0"/>
    <x v="0"/>
    <x v="31"/>
    <x v="31"/>
    <x v="7"/>
    <x v="4"/>
    <x v="0"/>
    <x v="1"/>
    <n v="80"/>
    <n v="0"/>
    <n v="9"/>
    <x v="3"/>
    <x v="9"/>
    <x v="3"/>
    <n v="1"/>
    <n v="3"/>
  </r>
  <r>
    <x v="1"/>
    <x v="0"/>
    <x v="2"/>
    <x v="1"/>
    <x v="1"/>
    <x v="2"/>
    <s v="STAFF-41"/>
    <n v="41"/>
    <x v="1"/>
    <x v="2"/>
    <x v="0"/>
    <x v="1"/>
    <s v="Y"/>
    <n v="5"/>
    <n v="-2"/>
    <n v="0"/>
    <x v="7"/>
    <x v="1"/>
    <x v="1"/>
    <x v="1"/>
    <x v="1"/>
    <n v="125"/>
    <n v="9"/>
    <x v="0"/>
    <x v="0"/>
    <n v="4"/>
    <n v="83"/>
    <n v="2"/>
    <x v="1"/>
    <x v="2"/>
    <x v="32"/>
    <x v="32"/>
    <x v="1"/>
    <x v="4"/>
    <x v="0"/>
    <x v="0"/>
    <n v="80"/>
    <n v="0"/>
    <n v="10"/>
    <x v="1"/>
    <x v="1"/>
    <x v="2"/>
    <n v="1"/>
    <n v="8"/>
  </r>
  <r>
    <x v="0"/>
    <x v="0"/>
    <x v="0"/>
    <x v="0"/>
    <x v="0"/>
    <x v="4"/>
    <s v="STAFF-42"/>
    <n v="42"/>
    <x v="1"/>
    <x v="6"/>
    <x v="1"/>
    <x v="1"/>
    <s v="Y"/>
    <n v="6"/>
    <n v="-2"/>
    <n v="0"/>
    <x v="22"/>
    <x v="0"/>
    <x v="0"/>
    <x v="0"/>
    <x v="0"/>
    <n v="895"/>
    <n v="5"/>
    <x v="3"/>
    <x v="0"/>
    <n v="4"/>
    <n v="56"/>
    <n v="3"/>
    <x v="0"/>
    <x v="0"/>
    <x v="33"/>
    <x v="33"/>
    <x v="9"/>
    <x v="9"/>
    <x v="0"/>
    <x v="3"/>
    <n v="80"/>
    <n v="1"/>
    <n v="19"/>
    <x v="3"/>
    <x v="6"/>
    <x v="2"/>
    <n v="0"/>
    <n v="0"/>
  </r>
  <r>
    <x v="0"/>
    <x v="0"/>
    <x v="4"/>
    <x v="0"/>
    <x v="1"/>
    <x v="2"/>
    <s v="STAFF-45"/>
    <n v="45"/>
    <x v="1"/>
    <x v="1"/>
    <x v="1"/>
    <x v="0"/>
    <s v="Y"/>
    <n v="2"/>
    <n v="-2"/>
    <n v="0"/>
    <x v="17"/>
    <x v="0"/>
    <x v="0"/>
    <x v="0"/>
    <x v="0"/>
    <n v="813"/>
    <n v="1"/>
    <x v="3"/>
    <x v="0"/>
    <n v="2"/>
    <n v="61"/>
    <n v="3"/>
    <x v="1"/>
    <x v="0"/>
    <x v="34"/>
    <x v="34"/>
    <x v="7"/>
    <x v="10"/>
    <x v="0"/>
    <x v="0"/>
    <n v="80"/>
    <n v="1"/>
    <n v="6"/>
    <x v="2"/>
    <x v="4"/>
    <x v="2"/>
    <n v="2"/>
    <n v="0"/>
  </r>
  <r>
    <x v="1"/>
    <x v="0"/>
    <x v="0"/>
    <x v="1"/>
    <x v="1"/>
    <x v="2"/>
    <s v="STAFF-46"/>
    <n v="46"/>
    <x v="0"/>
    <x v="1"/>
    <x v="2"/>
    <x v="1"/>
    <s v="Y"/>
    <n v="3"/>
    <n v="-2"/>
    <n v="0"/>
    <x v="23"/>
    <x v="1"/>
    <x v="1"/>
    <x v="1"/>
    <x v="1"/>
    <n v="1273"/>
    <n v="2"/>
    <x v="0"/>
    <x v="0"/>
    <n v="4"/>
    <n v="72"/>
    <n v="4"/>
    <x v="1"/>
    <x v="2"/>
    <x v="35"/>
    <x v="35"/>
    <x v="1"/>
    <x v="3"/>
    <x v="0"/>
    <x v="1"/>
    <n v="80"/>
    <n v="2"/>
    <n v="6"/>
    <x v="2"/>
    <x v="8"/>
    <x v="7"/>
    <n v="1"/>
    <n v="4"/>
  </r>
  <r>
    <x v="0"/>
    <x v="0"/>
    <x v="1"/>
    <x v="0"/>
    <x v="0"/>
    <x v="3"/>
    <s v="STAFF-47"/>
    <n v="47"/>
    <x v="1"/>
    <x v="6"/>
    <x v="1"/>
    <x v="0"/>
    <s v="Y"/>
    <n v="2"/>
    <n v="-2"/>
    <n v="0"/>
    <x v="24"/>
    <x v="0"/>
    <x v="0"/>
    <x v="0"/>
    <x v="0"/>
    <n v="869"/>
    <n v="3"/>
    <x v="0"/>
    <x v="0"/>
    <n v="1"/>
    <n v="86"/>
    <n v="2"/>
    <x v="1"/>
    <x v="2"/>
    <x v="36"/>
    <x v="36"/>
    <x v="1"/>
    <x v="9"/>
    <x v="0"/>
    <x v="3"/>
    <n v="80"/>
    <n v="0"/>
    <n v="3"/>
    <x v="1"/>
    <x v="11"/>
    <x v="3"/>
    <n v="0"/>
    <n v="2"/>
  </r>
  <r>
    <x v="1"/>
    <x v="0"/>
    <x v="0"/>
    <x v="1"/>
    <x v="0"/>
    <x v="3"/>
    <s v="STAFF-49"/>
    <n v="49"/>
    <x v="0"/>
    <x v="6"/>
    <x v="1"/>
    <x v="1"/>
    <s v="Y"/>
    <n v="3"/>
    <n v="-2"/>
    <n v="0"/>
    <x v="10"/>
    <x v="1"/>
    <x v="1"/>
    <x v="1"/>
    <x v="1"/>
    <n v="890"/>
    <n v="2"/>
    <x v="3"/>
    <x v="0"/>
    <n v="4"/>
    <n v="97"/>
    <n v="3"/>
    <x v="1"/>
    <x v="0"/>
    <x v="37"/>
    <x v="37"/>
    <x v="1"/>
    <x v="4"/>
    <x v="0"/>
    <x v="0"/>
    <n v="80"/>
    <n v="0"/>
    <n v="2"/>
    <x v="1"/>
    <x v="4"/>
    <x v="3"/>
    <n v="2"/>
    <n v="2"/>
  </r>
  <r>
    <x v="1"/>
    <x v="0"/>
    <x v="0"/>
    <x v="1"/>
    <x v="1"/>
    <x v="0"/>
    <s v="STAFF-51"/>
    <n v="51"/>
    <x v="0"/>
    <x v="1"/>
    <x v="1"/>
    <x v="0"/>
    <s v="Y"/>
    <n v="3"/>
    <n v="-2"/>
    <n v="0"/>
    <x v="9"/>
    <x v="1"/>
    <x v="1"/>
    <x v="1"/>
    <x v="1"/>
    <n v="852"/>
    <n v="5"/>
    <x v="2"/>
    <x v="0"/>
    <n v="2"/>
    <n v="82"/>
    <n v="2"/>
    <x v="1"/>
    <x v="1"/>
    <x v="38"/>
    <x v="38"/>
    <x v="3"/>
    <x v="9"/>
    <x v="0"/>
    <x v="1"/>
    <n v="80"/>
    <n v="1"/>
    <n v="6"/>
    <x v="3"/>
    <x v="6"/>
    <x v="10"/>
    <n v="0"/>
    <n v="0"/>
  </r>
  <r>
    <x v="1"/>
    <x v="1"/>
    <x v="2"/>
    <x v="1"/>
    <x v="0"/>
    <x v="0"/>
    <s v="STAFF-52"/>
    <n v="52"/>
    <x v="0"/>
    <x v="0"/>
    <x v="1"/>
    <x v="1"/>
    <s v="Y"/>
    <n v="3"/>
    <n v="-2"/>
    <n v="0"/>
    <x v="3"/>
    <x v="1"/>
    <x v="1"/>
    <x v="1"/>
    <x v="1"/>
    <n v="1141"/>
    <n v="1"/>
    <x v="3"/>
    <x v="0"/>
    <n v="3"/>
    <n v="42"/>
    <n v="4"/>
    <x v="0"/>
    <x v="1"/>
    <x v="39"/>
    <x v="39"/>
    <x v="7"/>
    <x v="12"/>
    <x v="0"/>
    <x v="0"/>
    <n v="80"/>
    <n v="2"/>
    <n v="10"/>
    <x v="1"/>
    <x v="8"/>
    <x v="7"/>
    <n v="1"/>
    <n v="3"/>
  </r>
  <r>
    <x v="1"/>
    <x v="0"/>
    <x v="0"/>
    <x v="1"/>
    <x v="1"/>
    <x v="1"/>
    <s v="STAFF-53"/>
    <n v="53"/>
    <x v="1"/>
    <x v="2"/>
    <x v="2"/>
    <x v="1"/>
    <s v="Y"/>
    <n v="3"/>
    <n v="-2"/>
    <n v="0"/>
    <x v="10"/>
    <x v="1"/>
    <x v="1"/>
    <x v="1"/>
    <x v="1"/>
    <n v="464"/>
    <n v="4"/>
    <x v="0"/>
    <x v="0"/>
    <n v="3"/>
    <n v="75"/>
    <n v="3"/>
    <x v="1"/>
    <x v="0"/>
    <x v="40"/>
    <x v="40"/>
    <x v="1"/>
    <x v="3"/>
    <x v="0"/>
    <x v="3"/>
    <n v="80"/>
    <n v="1"/>
    <n v="1"/>
    <x v="1"/>
    <x v="6"/>
    <x v="2"/>
    <n v="0"/>
    <n v="0"/>
  </r>
  <r>
    <x v="1"/>
    <x v="0"/>
    <x v="2"/>
    <x v="1"/>
    <x v="1"/>
    <x v="0"/>
    <s v="STAFF-54"/>
    <n v="54"/>
    <x v="0"/>
    <x v="2"/>
    <x v="2"/>
    <x v="1"/>
    <s v="Y"/>
    <n v="6"/>
    <n v="-2"/>
    <n v="0"/>
    <x v="4"/>
    <x v="1"/>
    <x v="1"/>
    <x v="1"/>
    <x v="1"/>
    <n v="1240"/>
    <n v="2"/>
    <x v="2"/>
    <x v="0"/>
    <n v="4"/>
    <n v="33"/>
    <n v="3"/>
    <x v="1"/>
    <x v="1"/>
    <x v="41"/>
    <x v="41"/>
    <x v="1"/>
    <x v="4"/>
    <x v="0"/>
    <x v="1"/>
    <n v="80"/>
    <n v="1"/>
    <n v="1"/>
    <x v="1"/>
    <x v="6"/>
    <x v="2"/>
    <n v="0"/>
    <n v="0"/>
  </r>
  <r>
    <x v="0"/>
    <x v="0"/>
    <x v="2"/>
    <x v="0"/>
    <x v="1"/>
    <x v="0"/>
    <s v="STAFF-55"/>
    <n v="55"/>
    <x v="1"/>
    <x v="2"/>
    <x v="0"/>
    <x v="1"/>
    <s v="Y"/>
    <n v="2"/>
    <n v="-2"/>
    <n v="0"/>
    <x v="25"/>
    <x v="0"/>
    <x v="0"/>
    <x v="0"/>
    <x v="0"/>
    <n v="1357"/>
    <n v="25"/>
    <x v="3"/>
    <x v="0"/>
    <n v="1"/>
    <n v="48"/>
    <n v="1"/>
    <x v="1"/>
    <x v="1"/>
    <x v="34"/>
    <x v="42"/>
    <x v="1"/>
    <x v="3"/>
    <x v="0"/>
    <x v="3"/>
    <n v="80"/>
    <n v="0"/>
    <n v="1"/>
    <x v="2"/>
    <x v="6"/>
    <x v="2"/>
    <n v="0"/>
    <n v="1"/>
  </r>
  <r>
    <x v="1"/>
    <x v="1"/>
    <x v="2"/>
    <x v="1"/>
    <x v="0"/>
    <x v="0"/>
    <s v="STAFF-56"/>
    <n v="56"/>
    <x v="1"/>
    <x v="0"/>
    <x v="0"/>
    <x v="1"/>
    <s v="Y"/>
    <n v="0"/>
    <n v="-2"/>
    <n v="0"/>
    <x v="4"/>
    <x v="1"/>
    <x v="1"/>
    <x v="1"/>
    <x v="1"/>
    <n v="994"/>
    <n v="8"/>
    <x v="3"/>
    <x v="0"/>
    <n v="4"/>
    <n v="37"/>
    <n v="3"/>
    <x v="2"/>
    <x v="1"/>
    <x v="42"/>
    <x v="43"/>
    <x v="1"/>
    <x v="2"/>
    <x v="0"/>
    <x v="1"/>
    <n v="80"/>
    <n v="0"/>
    <n v="9"/>
    <x v="1"/>
    <x v="7"/>
    <x v="6"/>
    <n v="1"/>
    <n v="7"/>
  </r>
  <r>
    <x v="1"/>
    <x v="1"/>
    <x v="2"/>
    <x v="1"/>
    <x v="1"/>
    <x v="2"/>
    <s v="STAFF-57"/>
    <n v="57"/>
    <x v="0"/>
    <x v="2"/>
    <x v="0"/>
    <x v="1"/>
    <s v="Y"/>
    <n v="2"/>
    <n v="-2"/>
    <n v="0"/>
    <x v="7"/>
    <x v="1"/>
    <x v="1"/>
    <x v="1"/>
    <x v="1"/>
    <n v="721"/>
    <n v="1"/>
    <x v="0"/>
    <x v="0"/>
    <n v="3"/>
    <n v="58"/>
    <n v="3"/>
    <x v="0"/>
    <x v="0"/>
    <x v="20"/>
    <x v="44"/>
    <x v="1"/>
    <x v="1"/>
    <x v="1"/>
    <x v="1"/>
    <n v="80"/>
    <n v="0"/>
    <n v="12"/>
    <x v="1"/>
    <x v="12"/>
    <x v="6"/>
    <n v="3"/>
    <n v="7"/>
  </r>
  <r>
    <x v="0"/>
    <x v="0"/>
    <x v="0"/>
    <x v="0"/>
    <x v="1"/>
    <x v="4"/>
    <s v="STAFF-58"/>
    <n v="58"/>
    <x v="0"/>
    <x v="7"/>
    <x v="1"/>
    <x v="1"/>
    <s v="Y"/>
    <n v="0"/>
    <n v="-2"/>
    <n v="0"/>
    <x v="0"/>
    <x v="0"/>
    <x v="0"/>
    <x v="0"/>
    <x v="0"/>
    <n v="1360"/>
    <n v="12"/>
    <x v="3"/>
    <x v="0"/>
    <n v="2"/>
    <n v="49"/>
    <n v="3"/>
    <x v="4"/>
    <x v="2"/>
    <x v="43"/>
    <x v="45"/>
    <x v="1"/>
    <x v="3"/>
    <x v="0"/>
    <x v="1"/>
    <n v="80"/>
    <n v="0"/>
    <n v="23"/>
    <x v="1"/>
    <x v="14"/>
    <x v="11"/>
    <n v="15"/>
    <n v="8"/>
  </r>
  <r>
    <x v="1"/>
    <x v="2"/>
    <x v="2"/>
    <x v="1"/>
    <x v="0"/>
    <x v="3"/>
    <s v="STAFF-60"/>
    <n v="60"/>
    <x v="1"/>
    <x v="0"/>
    <x v="0"/>
    <x v="1"/>
    <s v="Y"/>
    <n v="2"/>
    <n v="-2"/>
    <n v="0"/>
    <x v="13"/>
    <x v="1"/>
    <x v="1"/>
    <x v="1"/>
    <x v="1"/>
    <n v="1065"/>
    <n v="23"/>
    <x v="2"/>
    <x v="0"/>
    <n v="2"/>
    <n v="72"/>
    <n v="3"/>
    <x v="0"/>
    <x v="2"/>
    <x v="44"/>
    <x v="46"/>
    <x v="4"/>
    <x v="5"/>
    <x v="1"/>
    <x v="3"/>
    <n v="80"/>
    <n v="0"/>
    <n v="10"/>
    <x v="1"/>
    <x v="7"/>
    <x v="4"/>
    <n v="8"/>
    <n v="7"/>
  </r>
  <r>
    <x v="1"/>
    <x v="0"/>
    <x v="0"/>
    <x v="1"/>
    <x v="1"/>
    <x v="0"/>
    <s v="STAFF-61"/>
    <n v="61"/>
    <x v="1"/>
    <x v="1"/>
    <x v="1"/>
    <x v="1"/>
    <s v="Y"/>
    <n v="1"/>
    <n v="-2"/>
    <n v="0"/>
    <x v="2"/>
    <x v="1"/>
    <x v="1"/>
    <x v="1"/>
    <x v="1"/>
    <n v="408"/>
    <n v="19"/>
    <x v="0"/>
    <x v="0"/>
    <n v="2"/>
    <n v="73"/>
    <n v="3"/>
    <x v="1"/>
    <x v="1"/>
    <x v="45"/>
    <x v="47"/>
    <x v="5"/>
    <x v="7"/>
    <x v="1"/>
    <x v="0"/>
    <n v="80"/>
    <n v="0"/>
    <n v="8"/>
    <x v="1"/>
    <x v="6"/>
    <x v="2"/>
    <n v="0"/>
    <n v="0"/>
  </r>
  <r>
    <x v="1"/>
    <x v="1"/>
    <x v="1"/>
    <x v="1"/>
    <x v="0"/>
    <x v="3"/>
    <s v="STAFF-62"/>
    <n v="62"/>
    <x v="1"/>
    <x v="0"/>
    <x v="0"/>
    <x v="0"/>
    <s v="Y"/>
    <n v="4"/>
    <n v="-2"/>
    <n v="0"/>
    <x v="21"/>
    <x v="1"/>
    <x v="1"/>
    <x v="1"/>
    <x v="1"/>
    <n v="1211"/>
    <n v="5"/>
    <x v="2"/>
    <x v="0"/>
    <n v="1"/>
    <n v="98"/>
    <n v="3"/>
    <x v="0"/>
    <x v="0"/>
    <x v="46"/>
    <x v="48"/>
    <x v="5"/>
    <x v="7"/>
    <x v="1"/>
    <x v="3"/>
    <n v="80"/>
    <n v="0"/>
    <n v="14"/>
    <x v="1"/>
    <x v="7"/>
    <x v="8"/>
    <n v="0"/>
    <n v="8"/>
  </r>
  <r>
    <x v="1"/>
    <x v="0"/>
    <x v="0"/>
    <x v="1"/>
    <x v="1"/>
    <x v="0"/>
    <s v="STAFF-63"/>
    <n v="63"/>
    <x v="1"/>
    <x v="2"/>
    <x v="1"/>
    <x v="1"/>
    <s v="Y"/>
    <n v="2"/>
    <n v="-2"/>
    <n v="0"/>
    <x v="10"/>
    <x v="1"/>
    <x v="1"/>
    <x v="1"/>
    <x v="1"/>
    <n v="1229"/>
    <n v="8"/>
    <x v="1"/>
    <x v="0"/>
    <n v="4"/>
    <n v="36"/>
    <n v="4"/>
    <x v="1"/>
    <x v="1"/>
    <x v="47"/>
    <x v="49"/>
    <x v="1"/>
    <x v="12"/>
    <x v="0"/>
    <x v="1"/>
    <n v="80"/>
    <n v="0"/>
    <n v="1"/>
    <x v="1"/>
    <x v="6"/>
    <x v="2"/>
    <n v="0"/>
    <n v="1"/>
  </r>
  <r>
    <x v="0"/>
    <x v="0"/>
    <x v="1"/>
    <x v="0"/>
    <x v="1"/>
    <x v="0"/>
    <s v="STAFF-64"/>
    <n v="64"/>
    <x v="1"/>
    <x v="2"/>
    <x v="0"/>
    <x v="0"/>
    <s v="Y"/>
    <n v="2"/>
    <n v="-2"/>
    <n v="0"/>
    <x v="26"/>
    <x v="0"/>
    <x v="0"/>
    <x v="0"/>
    <x v="0"/>
    <n v="626"/>
    <n v="1"/>
    <x v="0"/>
    <x v="0"/>
    <n v="1"/>
    <n v="98"/>
    <n v="2"/>
    <x v="2"/>
    <x v="1"/>
    <x v="48"/>
    <x v="50"/>
    <x v="3"/>
    <x v="4"/>
    <x v="0"/>
    <x v="1"/>
    <n v="80"/>
    <n v="0"/>
    <n v="23"/>
    <x v="1"/>
    <x v="6"/>
    <x v="2"/>
    <n v="0"/>
    <n v="0"/>
  </r>
  <r>
    <x v="0"/>
    <x v="0"/>
    <x v="2"/>
    <x v="0"/>
    <x v="1"/>
    <x v="4"/>
    <s v="STAFF-65"/>
    <n v="65"/>
    <x v="1"/>
    <x v="2"/>
    <x v="0"/>
    <x v="0"/>
    <s v="Y"/>
    <n v="3"/>
    <n v="-2"/>
    <n v="0"/>
    <x v="14"/>
    <x v="0"/>
    <x v="0"/>
    <x v="0"/>
    <x v="0"/>
    <n v="1434"/>
    <n v="5"/>
    <x v="2"/>
    <x v="0"/>
    <n v="3"/>
    <n v="50"/>
    <n v="3"/>
    <x v="1"/>
    <x v="2"/>
    <x v="49"/>
    <x v="51"/>
    <x v="1"/>
    <x v="4"/>
    <x v="0"/>
    <x v="3"/>
    <n v="80"/>
    <n v="0"/>
    <n v="2"/>
    <x v="2"/>
    <x v="4"/>
    <x v="3"/>
    <n v="2"/>
    <n v="2"/>
  </r>
  <r>
    <x v="1"/>
    <x v="0"/>
    <x v="0"/>
    <x v="1"/>
    <x v="0"/>
    <x v="3"/>
    <s v="STAFF-68"/>
    <n v="68"/>
    <x v="0"/>
    <x v="0"/>
    <x v="2"/>
    <x v="0"/>
    <s v="Y"/>
    <n v="2"/>
    <n v="-2"/>
    <n v="0"/>
    <x v="20"/>
    <x v="1"/>
    <x v="1"/>
    <x v="1"/>
    <x v="1"/>
    <n v="1488"/>
    <n v="1"/>
    <x v="4"/>
    <x v="0"/>
    <n v="2"/>
    <n v="75"/>
    <n v="3"/>
    <x v="0"/>
    <x v="0"/>
    <x v="50"/>
    <x v="52"/>
    <x v="6"/>
    <x v="7"/>
    <x v="1"/>
    <x v="3"/>
    <n v="80"/>
    <n v="1"/>
    <n v="9"/>
    <x v="2"/>
    <x v="9"/>
    <x v="7"/>
    <n v="1"/>
    <n v="3"/>
  </r>
  <r>
    <x v="1"/>
    <x v="2"/>
    <x v="0"/>
    <x v="1"/>
    <x v="1"/>
    <x v="2"/>
    <s v="STAFF-70"/>
    <n v="70"/>
    <x v="1"/>
    <x v="4"/>
    <x v="1"/>
    <x v="0"/>
    <s v="Y"/>
    <n v="3"/>
    <n v="-2"/>
    <n v="0"/>
    <x v="10"/>
    <x v="1"/>
    <x v="1"/>
    <x v="1"/>
    <x v="1"/>
    <n v="1097"/>
    <n v="11"/>
    <x v="0"/>
    <x v="0"/>
    <n v="3"/>
    <n v="79"/>
    <n v="2"/>
    <x v="2"/>
    <x v="0"/>
    <x v="51"/>
    <x v="53"/>
    <x v="7"/>
    <x v="4"/>
    <x v="0"/>
    <x v="3"/>
    <n v="80"/>
    <n v="1"/>
    <n v="10"/>
    <x v="1"/>
    <x v="9"/>
    <x v="2"/>
    <n v="2"/>
    <n v="3"/>
  </r>
  <r>
    <x v="1"/>
    <x v="0"/>
    <x v="2"/>
    <x v="1"/>
    <x v="0"/>
    <x v="3"/>
    <s v="STAFF-72"/>
    <n v="72"/>
    <x v="0"/>
    <x v="0"/>
    <x v="1"/>
    <x v="0"/>
    <s v="Y"/>
    <n v="2"/>
    <n v="-2"/>
    <n v="0"/>
    <x v="25"/>
    <x v="1"/>
    <x v="1"/>
    <x v="1"/>
    <x v="1"/>
    <n v="1443"/>
    <n v="23"/>
    <x v="3"/>
    <x v="0"/>
    <n v="3"/>
    <n v="47"/>
    <n v="2"/>
    <x v="0"/>
    <x v="0"/>
    <x v="52"/>
    <x v="54"/>
    <x v="8"/>
    <x v="12"/>
    <x v="0"/>
    <x v="3"/>
    <n v="80"/>
    <n v="1"/>
    <n v="5"/>
    <x v="2"/>
    <x v="4"/>
    <x v="3"/>
    <n v="0"/>
    <n v="0"/>
  </r>
  <r>
    <x v="1"/>
    <x v="1"/>
    <x v="2"/>
    <x v="1"/>
    <x v="1"/>
    <x v="0"/>
    <s v="STAFF-73"/>
    <n v="73"/>
    <x v="0"/>
    <x v="7"/>
    <x v="0"/>
    <x v="0"/>
    <s v="Y"/>
    <n v="1"/>
    <n v="-2"/>
    <n v="0"/>
    <x v="3"/>
    <x v="1"/>
    <x v="1"/>
    <x v="1"/>
    <x v="1"/>
    <n v="515"/>
    <n v="1"/>
    <x v="0"/>
    <x v="0"/>
    <n v="1"/>
    <n v="98"/>
    <n v="3"/>
    <x v="2"/>
    <x v="1"/>
    <x v="53"/>
    <x v="55"/>
    <x v="1"/>
    <x v="3"/>
    <x v="0"/>
    <x v="3"/>
    <n v="80"/>
    <n v="0"/>
    <n v="15"/>
    <x v="1"/>
    <x v="15"/>
    <x v="12"/>
    <n v="8"/>
    <n v="12"/>
  </r>
  <r>
    <x v="1"/>
    <x v="1"/>
    <x v="0"/>
    <x v="1"/>
    <x v="0"/>
    <x v="0"/>
    <s v="STAFF-74"/>
    <n v="74"/>
    <x v="1"/>
    <x v="0"/>
    <x v="1"/>
    <x v="1"/>
    <s v="Y"/>
    <n v="3"/>
    <n v="-2"/>
    <n v="0"/>
    <x v="10"/>
    <x v="1"/>
    <x v="1"/>
    <x v="1"/>
    <x v="1"/>
    <n v="853"/>
    <n v="18"/>
    <x v="4"/>
    <x v="0"/>
    <n v="2"/>
    <n v="71"/>
    <n v="3"/>
    <x v="2"/>
    <x v="1"/>
    <x v="54"/>
    <x v="56"/>
    <x v="1"/>
    <x v="6"/>
    <x v="1"/>
    <x v="1"/>
    <n v="80"/>
    <n v="1"/>
    <n v="9"/>
    <x v="2"/>
    <x v="7"/>
    <x v="6"/>
    <n v="1"/>
    <n v="8"/>
  </r>
  <r>
    <x v="1"/>
    <x v="0"/>
    <x v="0"/>
    <x v="1"/>
    <x v="1"/>
    <x v="2"/>
    <s v="STAFF-75"/>
    <n v="75"/>
    <x v="0"/>
    <x v="2"/>
    <x v="1"/>
    <x v="0"/>
    <s v="Y"/>
    <n v="3"/>
    <n v="-2"/>
    <n v="0"/>
    <x v="10"/>
    <x v="1"/>
    <x v="1"/>
    <x v="1"/>
    <x v="1"/>
    <n v="1142"/>
    <n v="23"/>
    <x v="2"/>
    <x v="0"/>
    <n v="3"/>
    <n v="30"/>
    <n v="3"/>
    <x v="1"/>
    <x v="0"/>
    <x v="55"/>
    <x v="57"/>
    <x v="9"/>
    <x v="2"/>
    <x v="0"/>
    <x v="3"/>
    <n v="80"/>
    <n v="1"/>
    <n v="4"/>
    <x v="1"/>
    <x v="4"/>
    <x v="3"/>
    <n v="2"/>
    <n v="2"/>
  </r>
  <r>
    <x v="1"/>
    <x v="0"/>
    <x v="2"/>
    <x v="1"/>
    <x v="1"/>
    <x v="0"/>
    <s v="STAFF-76"/>
    <n v="76"/>
    <x v="1"/>
    <x v="2"/>
    <x v="2"/>
    <x v="1"/>
    <s v="Y"/>
    <n v="3"/>
    <n v="-2"/>
    <n v="0"/>
    <x v="12"/>
    <x v="1"/>
    <x v="1"/>
    <x v="1"/>
    <x v="1"/>
    <n v="655"/>
    <n v="7"/>
    <x v="2"/>
    <x v="0"/>
    <n v="4"/>
    <n v="48"/>
    <n v="3"/>
    <x v="0"/>
    <x v="1"/>
    <x v="56"/>
    <x v="58"/>
    <x v="9"/>
    <x v="6"/>
    <x v="1"/>
    <x v="1"/>
    <n v="80"/>
    <n v="1"/>
    <n v="10"/>
    <x v="2"/>
    <x v="5"/>
    <x v="1"/>
    <n v="1"/>
    <n v="7"/>
  </r>
  <r>
    <x v="1"/>
    <x v="0"/>
    <x v="0"/>
    <x v="1"/>
    <x v="1"/>
    <x v="0"/>
    <s v="STAFF-77"/>
    <n v="77"/>
    <x v="1"/>
    <x v="3"/>
    <x v="2"/>
    <x v="1"/>
    <s v="Y"/>
    <n v="2"/>
    <n v="-2"/>
    <n v="0"/>
    <x v="2"/>
    <x v="1"/>
    <x v="1"/>
    <x v="1"/>
    <x v="1"/>
    <n v="1115"/>
    <n v="1"/>
    <x v="2"/>
    <x v="0"/>
    <n v="1"/>
    <n v="51"/>
    <n v="2"/>
    <x v="0"/>
    <x v="1"/>
    <x v="0"/>
    <x v="59"/>
    <x v="1"/>
    <x v="11"/>
    <x v="0"/>
    <x v="3"/>
    <n v="80"/>
    <n v="1"/>
    <n v="7"/>
    <x v="3"/>
    <x v="5"/>
    <x v="4"/>
    <n v="0"/>
    <n v="7"/>
  </r>
  <r>
    <x v="1"/>
    <x v="0"/>
    <x v="2"/>
    <x v="1"/>
    <x v="1"/>
    <x v="2"/>
    <s v="STAFF-78"/>
    <n v="78"/>
    <x v="1"/>
    <x v="3"/>
    <x v="1"/>
    <x v="0"/>
    <s v="Y"/>
    <n v="3"/>
    <n v="-2"/>
    <n v="0"/>
    <x v="5"/>
    <x v="1"/>
    <x v="1"/>
    <x v="1"/>
    <x v="1"/>
    <n v="427"/>
    <n v="1"/>
    <x v="3"/>
    <x v="0"/>
    <n v="1"/>
    <n v="33"/>
    <n v="3"/>
    <x v="0"/>
    <x v="0"/>
    <x v="57"/>
    <x v="60"/>
    <x v="1"/>
    <x v="6"/>
    <x v="1"/>
    <x v="2"/>
    <n v="80"/>
    <n v="1"/>
    <n v="9"/>
    <x v="1"/>
    <x v="7"/>
    <x v="6"/>
    <n v="7"/>
    <n v="8"/>
  </r>
  <r>
    <x v="1"/>
    <x v="1"/>
    <x v="0"/>
    <x v="1"/>
    <x v="1"/>
    <x v="0"/>
    <s v="STAFF-79"/>
    <n v="79"/>
    <x v="0"/>
    <x v="2"/>
    <x v="0"/>
    <x v="1"/>
    <s v="Y"/>
    <n v="2"/>
    <n v="-2"/>
    <n v="0"/>
    <x v="8"/>
    <x v="1"/>
    <x v="1"/>
    <x v="1"/>
    <x v="1"/>
    <n v="653"/>
    <n v="29"/>
    <x v="4"/>
    <x v="0"/>
    <n v="4"/>
    <n v="50"/>
    <n v="3"/>
    <x v="0"/>
    <x v="1"/>
    <x v="58"/>
    <x v="61"/>
    <x v="1"/>
    <x v="0"/>
    <x v="0"/>
    <x v="1"/>
    <n v="80"/>
    <n v="0"/>
    <n v="10"/>
    <x v="1"/>
    <x v="1"/>
    <x v="7"/>
    <n v="9"/>
    <n v="9"/>
  </r>
  <r>
    <x v="1"/>
    <x v="0"/>
    <x v="1"/>
    <x v="1"/>
    <x v="1"/>
    <x v="2"/>
    <s v="STAFF-80"/>
    <n v="80"/>
    <x v="0"/>
    <x v="7"/>
    <x v="2"/>
    <x v="0"/>
    <s v="Y"/>
    <n v="2"/>
    <n v="-2"/>
    <n v="0"/>
    <x v="24"/>
    <x v="1"/>
    <x v="1"/>
    <x v="1"/>
    <x v="1"/>
    <n v="989"/>
    <n v="7"/>
    <x v="0"/>
    <x v="0"/>
    <n v="2"/>
    <n v="43"/>
    <n v="2"/>
    <x v="4"/>
    <x v="2"/>
    <x v="59"/>
    <x v="62"/>
    <x v="6"/>
    <x v="3"/>
    <x v="0"/>
    <x v="1"/>
    <n v="80"/>
    <n v="1"/>
    <n v="29"/>
    <x v="2"/>
    <x v="16"/>
    <x v="7"/>
    <n v="13"/>
    <n v="8"/>
  </r>
  <r>
    <x v="1"/>
    <x v="0"/>
    <x v="3"/>
    <x v="1"/>
    <x v="0"/>
    <x v="0"/>
    <s v="STAFF-81"/>
    <n v="81"/>
    <x v="0"/>
    <x v="0"/>
    <x v="0"/>
    <x v="1"/>
    <s v="Y"/>
    <n v="3"/>
    <n v="-2"/>
    <n v="0"/>
    <x v="6"/>
    <x v="1"/>
    <x v="1"/>
    <x v="1"/>
    <x v="1"/>
    <n v="1435"/>
    <n v="25"/>
    <x v="3"/>
    <x v="0"/>
    <n v="1"/>
    <n v="99"/>
    <n v="3"/>
    <x v="2"/>
    <x v="1"/>
    <x v="60"/>
    <x v="63"/>
    <x v="8"/>
    <x v="0"/>
    <x v="0"/>
    <x v="1"/>
    <n v="80"/>
    <n v="0"/>
    <n v="28"/>
    <x v="2"/>
    <x v="17"/>
    <x v="13"/>
    <n v="7"/>
    <n v="9"/>
  </r>
  <r>
    <x v="1"/>
    <x v="0"/>
    <x v="0"/>
    <x v="1"/>
    <x v="1"/>
    <x v="4"/>
    <s v="STAFF-83"/>
    <n v="83"/>
    <x v="0"/>
    <x v="4"/>
    <x v="2"/>
    <x v="1"/>
    <s v="Y"/>
    <n v="2"/>
    <n v="-2"/>
    <n v="0"/>
    <x v="9"/>
    <x v="1"/>
    <x v="1"/>
    <x v="1"/>
    <x v="1"/>
    <n v="1223"/>
    <n v="8"/>
    <x v="3"/>
    <x v="0"/>
    <n v="3"/>
    <n v="59"/>
    <n v="3"/>
    <x v="2"/>
    <x v="2"/>
    <x v="61"/>
    <x v="64"/>
    <x v="1"/>
    <x v="4"/>
    <x v="0"/>
    <x v="2"/>
    <n v="80"/>
    <n v="3"/>
    <n v="17"/>
    <x v="1"/>
    <x v="18"/>
    <x v="12"/>
    <n v="12"/>
    <n v="8"/>
  </r>
  <r>
    <x v="1"/>
    <x v="0"/>
    <x v="3"/>
    <x v="1"/>
    <x v="1"/>
    <x v="2"/>
    <s v="STAFF-84"/>
    <n v="84"/>
    <x v="0"/>
    <x v="5"/>
    <x v="2"/>
    <x v="0"/>
    <s v="Y"/>
    <n v="2"/>
    <n v="-2"/>
    <n v="0"/>
    <x v="27"/>
    <x v="1"/>
    <x v="1"/>
    <x v="1"/>
    <x v="1"/>
    <n v="836"/>
    <n v="8"/>
    <x v="3"/>
    <x v="0"/>
    <n v="4"/>
    <n v="33"/>
    <n v="3"/>
    <x v="3"/>
    <x v="2"/>
    <x v="62"/>
    <x v="65"/>
    <x v="7"/>
    <x v="9"/>
    <x v="0"/>
    <x v="3"/>
    <n v="80"/>
    <n v="3"/>
    <n v="21"/>
    <x v="1"/>
    <x v="8"/>
    <x v="2"/>
    <n v="0"/>
    <n v="2"/>
  </r>
  <r>
    <x v="1"/>
    <x v="1"/>
    <x v="0"/>
    <x v="1"/>
    <x v="1"/>
    <x v="0"/>
    <s v="STAFF-85"/>
    <n v="85"/>
    <x v="1"/>
    <x v="3"/>
    <x v="0"/>
    <x v="1"/>
    <s v="Y"/>
    <n v="3"/>
    <n v="-2"/>
    <n v="0"/>
    <x v="9"/>
    <x v="1"/>
    <x v="1"/>
    <x v="1"/>
    <x v="1"/>
    <n v="1195"/>
    <n v="11"/>
    <x v="3"/>
    <x v="0"/>
    <n v="2"/>
    <n v="95"/>
    <n v="2"/>
    <x v="0"/>
    <x v="1"/>
    <x v="63"/>
    <x v="66"/>
    <x v="1"/>
    <x v="4"/>
    <x v="0"/>
    <x v="3"/>
    <n v="80"/>
    <n v="0"/>
    <n v="6"/>
    <x v="1"/>
    <x v="0"/>
    <x v="4"/>
    <n v="0"/>
    <n v="3"/>
  </r>
  <r>
    <x v="1"/>
    <x v="0"/>
    <x v="1"/>
    <x v="1"/>
    <x v="1"/>
    <x v="0"/>
    <s v="STAFF-86"/>
    <n v="86"/>
    <x v="1"/>
    <x v="1"/>
    <x v="2"/>
    <x v="1"/>
    <s v="Y"/>
    <n v="2"/>
    <n v="-2"/>
    <n v="0"/>
    <x v="28"/>
    <x v="1"/>
    <x v="1"/>
    <x v="1"/>
    <x v="1"/>
    <n v="1339"/>
    <n v="7"/>
    <x v="3"/>
    <x v="0"/>
    <n v="2"/>
    <n v="59"/>
    <n v="3"/>
    <x v="2"/>
    <x v="1"/>
    <x v="64"/>
    <x v="67"/>
    <x v="7"/>
    <x v="8"/>
    <x v="0"/>
    <x v="3"/>
    <n v="80"/>
    <n v="1"/>
    <n v="25"/>
    <x v="1"/>
    <x v="6"/>
    <x v="2"/>
    <n v="0"/>
    <n v="0"/>
  </r>
  <r>
    <x v="1"/>
    <x v="1"/>
    <x v="0"/>
    <x v="1"/>
    <x v="1"/>
    <x v="2"/>
    <s v="STAFF-88"/>
    <n v="88"/>
    <x v="1"/>
    <x v="1"/>
    <x v="1"/>
    <x v="1"/>
    <s v="Y"/>
    <n v="2"/>
    <n v="-2"/>
    <n v="0"/>
    <x v="10"/>
    <x v="1"/>
    <x v="1"/>
    <x v="1"/>
    <x v="1"/>
    <n v="664"/>
    <n v="1"/>
    <x v="3"/>
    <x v="0"/>
    <n v="2"/>
    <n v="79"/>
    <n v="3"/>
    <x v="1"/>
    <x v="0"/>
    <x v="65"/>
    <x v="68"/>
    <x v="5"/>
    <x v="4"/>
    <x v="0"/>
    <x v="1"/>
    <n v="80"/>
    <n v="1"/>
    <n v="5"/>
    <x v="2"/>
    <x v="11"/>
    <x v="3"/>
    <n v="1"/>
    <n v="2"/>
  </r>
  <r>
    <x v="0"/>
    <x v="0"/>
    <x v="0"/>
    <x v="0"/>
    <x v="1"/>
    <x v="2"/>
    <s v="STAFF-90"/>
    <n v="90"/>
    <x v="1"/>
    <x v="1"/>
    <x v="1"/>
    <x v="0"/>
    <s v="Y"/>
    <n v="0"/>
    <n v="-2"/>
    <n v="0"/>
    <x v="9"/>
    <x v="0"/>
    <x v="0"/>
    <x v="0"/>
    <x v="0"/>
    <n v="318"/>
    <n v="9"/>
    <x v="3"/>
    <x v="0"/>
    <n v="4"/>
    <n v="79"/>
    <n v="2"/>
    <x v="1"/>
    <x v="2"/>
    <x v="66"/>
    <x v="69"/>
    <x v="4"/>
    <x v="8"/>
    <x v="0"/>
    <x v="0"/>
    <n v="80"/>
    <n v="1"/>
    <n v="2"/>
    <x v="2"/>
    <x v="6"/>
    <x v="2"/>
    <n v="0"/>
    <n v="0"/>
  </r>
  <r>
    <x v="1"/>
    <x v="1"/>
    <x v="3"/>
    <x v="1"/>
    <x v="0"/>
    <x v="0"/>
    <s v="STAFF-91"/>
    <n v="91"/>
    <x v="0"/>
    <x v="0"/>
    <x v="0"/>
    <x v="1"/>
    <s v="Y"/>
    <n v="2"/>
    <n v="-2"/>
    <n v="0"/>
    <x v="6"/>
    <x v="1"/>
    <x v="1"/>
    <x v="1"/>
    <x v="1"/>
    <n v="1225"/>
    <n v="1"/>
    <x v="1"/>
    <x v="0"/>
    <n v="1"/>
    <n v="57"/>
    <n v="2"/>
    <x v="0"/>
    <x v="1"/>
    <x v="67"/>
    <x v="70"/>
    <x v="8"/>
    <x v="0"/>
    <x v="0"/>
    <x v="1"/>
    <n v="80"/>
    <n v="0"/>
    <n v="20"/>
    <x v="2"/>
    <x v="9"/>
    <x v="7"/>
    <n v="1"/>
    <n v="3"/>
  </r>
  <r>
    <x v="1"/>
    <x v="0"/>
    <x v="2"/>
    <x v="1"/>
    <x v="1"/>
    <x v="0"/>
    <s v="STAFF-94"/>
    <n v="94"/>
    <x v="1"/>
    <x v="1"/>
    <x v="1"/>
    <x v="1"/>
    <s v="Y"/>
    <n v="3"/>
    <n v="-2"/>
    <n v="0"/>
    <x v="11"/>
    <x v="1"/>
    <x v="1"/>
    <x v="1"/>
    <x v="1"/>
    <n v="1328"/>
    <n v="2"/>
    <x v="3"/>
    <x v="0"/>
    <n v="3"/>
    <n v="76"/>
    <n v="3"/>
    <x v="1"/>
    <x v="1"/>
    <x v="68"/>
    <x v="71"/>
    <x v="4"/>
    <x v="1"/>
    <x v="1"/>
    <x v="1"/>
    <n v="80"/>
    <n v="1"/>
    <n v="6"/>
    <x v="1"/>
    <x v="8"/>
    <x v="0"/>
    <n v="0"/>
    <n v="4"/>
  </r>
  <r>
    <x v="1"/>
    <x v="0"/>
    <x v="2"/>
    <x v="1"/>
    <x v="1"/>
    <x v="2"/>
    <s v="STAFF-95"/>
    <n v="95"/>
    <x v="1"/>
    <x v="1"/>
    <x v="0"/>
    <x v="1"/>
    <s v="Y"/>
    <n v="4"/>
    <n v="-2"/>
    <n v="0"/>
    <x v="12"/>
    <x v="1"/>
    <x v="1"/>
    <x v="1"/>
    <x v="1"/>
    <n v="1082"/>
    <n v="1"/>
    <x v="2"/>
    <x v="0"/>
    <n v="3"/>
    <n v="87"/>
    <n v="3"/>
    <x v="1"/>
    <x v="2"/>
    <x v="69"/>
    <x v="72"/>
    <x v="1"/>
    <x v="8"/>
    <x v="0"/>
    <x v="2"/>
    <n v="80"/>
    <n v="0"/>
    <n v="1"/>
    <x v="1"/>
    <x v="6"/>
    <x v="10"/>
    <n v="1"/>
    <n v="0"/>
  </r>
  <r>
    <x v="1"/>
    <x v="0"/>
    <x v="2"/>
    <x v="1"/>
    <x v="1"/>
    <x v="0"/>
    <s v="STAFF-96"/>
    <n v="96"/>
    <x v="1"/>
    <x v="1"/>
    <x v="1"/>
    <x v="1"/>
    <s v="Y"/>
    <n v="3"/>
    <n v="-2"/>
    <n v="0"/>
    <x v="5"/>
    <x v="1"/>
    <x v="1"/>
    <x v="1"/>
    <x v="1"/>
    <n v="548"/>
    <n v="1"/>
    <x v="3"/>
    <x v="0"/>
    <n v="2"/>
    <n v="66"/>
    <n v="3"/>
    <x v="0"/>
    <x v="1"/>
    <x v="70"/>
    <x v="73"/>
    <x v="1"/>
    <x v="8"/>
    <x v="0"/>
    <x v="2"/>
    <n v="80"/>
    <n v="2"/>
    <n v="10"/>
    <x v="1"/>
    <x v="1"/>
    <x v="0"/>
    <n v="0"/>
    <n v="9"/>
  </r>
  <r>
    <x v="1"/>
    <x v="0"/>
    <x v="0"/>
    <x v="1"/>
    <x v="1"/>
    <x v="0"/>
    <s v="STAFF-97"/>
    <n v="97"/>
    <x v="0"/>
    <x v="2"/>
    <x v="1"/>
    <x v="1"/>
    <s v="Y"/>
    <n v="3"/>
    <n v="-2"/>
    <n v="0"/>
    <x v="9"/>
    <x v="1"/>
    <x v="1"/>
    <x v="1"/>
    <x v="1"/>
    <n v="132"/>
    <n v="6"/>
    <x v="3"/>
    <x v="0"/>
    <n v="2"/>
    <n v="55"/>
    <n v="4"/>
    <x v="1"/>
    <x v="1"/>
    <x v="71"/>
    <x v="74"/>
    <x v="9"/>
    <x v="3"/>
    <x v="0"/>
    <x v="2"/>
    <n v="80"/>
    <n v="0"/>
    <n v="5"/>
    <x v="1"/>
    <x v="6"/>
    <x v="2"/>
    <n v="0"/>
    <n v="0"/>
  </r>
  <r>
    <x v="1"/>
    <x v="0"/>
    <x v="2"/>
    <x v="1"/>
    <x v="1"/>
    <x v="0"/>
    <s v="STAFF-98"/>
    <n v="98"/>
    <x v="0"/>
    <x v="3"/>
    <x v="0"/>
    <x v="1"/>
    <s v="Y"/>
    <n v="2"/>
    <n v="-2"/>
    <n v="0"/>
    <x v="12"/>
    <x v="1"/>
    <x v="1"/>
    <x v="1"/>
    <x v="1"/>
    <n v="746"/>
    <n v="8"/>
    <x v="2"/>
    <x v="0"/>
    <n v="3"/>
    <n v="61"/>
    <n v="3"/>
    <x v="0"/>
    <x v="1"/>
    <x v="72"/>
    <x v="75"/>
    <x v="1"/>
    <x v="1"/>
    <x v="1"/>
    <x v="1"/>
    <n v="80"/>
    <n v="0"/>
    <n v="11"/>
    <x v="1"/>
    <x v="19"/>
    <x v="1"/>
    <n v="1"/>
    <n v="8"/>
  </r>
  <r>
    <x v="1"/>
    <x v="0"/>
    <x v="0"/>
    <x v="1"/>
    <x v="0"/>
    <x v="3"/>
    <s v="STAFF-100"/>
    <n v="100"/>
    <x v="1"/>
    <x v="0"/>
    <x v="0"/>
    <x v="1"/>
    <s v="Y"/>
    <n v="2"/>
    <n v="-2"/>
    <n v="0"/>
    <x v="10"/>
    <x v="1"/>
    <x v="1"/>
    <x v="1"/>
    <x v="1"/>
    <n v="776"/>
    <n v="1"/>
    <x v="2"/>
    <x v="0"/>
    <n v="3"/>
    <n v="32"/>
    <n v="2"/>
    <x v="0"/>
    <x v="0"/>
    <x v="73"/>
    <x v="76"/>
    <x v="4"/>
    <x v="9"/>
    <x v="0"/>
    <x v="2"/>
    <n v="80"/>
    <n v="0"/>
    <n v="16"/>
    <x v="1"/>
    <x v="15"/>
    <x v="9"/>
    <n v="2"/>
    <n v="8"/>
  </r>
  <r>
    <x v="1"/>
    <x v="0"/>
    <x v="1"/>
    <x v="1"/>
    <x v="1"/>
    <x v="1"/>
    <s v="STAFF-101"/>
    <n v="101"/>
    <x v="1"/>
    <x v="7"/>
    <x v="1"/>
    <x v="0"/>
    <s v="Y"/>
    <n v="3"/>
    <n v="-2"/>
    <n v="0"/>
    <x v="28"/>
    <x v="1"/>
    <x v="1"/>
    <x v="1"/>
    <x v="1"/>
    <n v="193"/>
    <n v="6"/>
    <x v="2"/>
    <x v="0"/>
    <n v="4"/>
    <n v="52"/>
    <n v="3"/>
    <x v="2"/>
    <x v="0"/>
    <x v="74"/>
    <x v="77"/>
    <x v="5"/>
    <x v="9"/>
    <x v="0"/>
    <x v="2"/>
    <n v="80"/>
    <n v="0"/>
    <n v="17"/>
    <x v="3"/>
    <x v="2"/>
    <x v="2"/>
    <n v="0"/>
    <n v="0"/>
  </r>
  <r>
    <x v="1"/>
    <x v="0"/>
    <x v="0"/>
    <x v="1"/>
    <x v="1"/>
    <x v="2"/>
    <s v="STAFF-102"/>
    <n v="102"/>
    <x v="1"/>
    <x v="7"/>
    <x v="0"/>
    <x v="1"/>
    <s v="Y"/>
    <n v="3"/>
    <n v="-2"/>
    <n v="0"/>
    <x v="2"/>
    <x v="1"/>
    <x v="1"/>
    <x v="1"/>
    <x v="1"/>
    <n v="397"/>
    <n v="7"/>
    <x v="2"/>
    <x v="0"/>
    <n v="1"/>
    <n v="30"/>
    <n v="3"/>
    <x v="2"/>
    <x v="2"/>
    <x v="75"/>
    <x v="78"/>
    <x v="5"/>
    <x v="4"/>
    <x v="0"/>
    <x v="0"/>
    <n v="80"/>
    <n v="0"/>
    <n v="16"/>
    <x v="3"/>
    <x v="8"/>
    <x v="3"/>
    <n v="0"/>
    <n v="2"/>
  </r>
  <r>
    <x v="1"/>
    <x v="0"/>
    <x v="1"/>
    <x v="1"/>
    <x v="2"/>
    <x v="2"/>
    <s v="STAFF-103"/>
    <n v="103"/>
    <x v="1"/>
    <x v="8"/>
    <x v="2"/>
    <x v="0"/>
    <s v="Y"/>
    <n v="2"/>
    <n v="-2"/>
    <n v="0"/>
    <x v="21"/>
    <x v="1"/>
    <x v="1"/>
    <x v="1"/>
    <x v="1"/>
    <n v="945"/>
    <n v="5"/>
    <x v="0"/>
    <x v="0"/>
    <n v="2"/>
    <n v="80"/>
    <n v="3"/>
    <x v="0"/>
    <x v="2"/>
    <x v="76"/>
    <x v="79"/>
    <x v="0"/>
    <x v="6"/>
    <x v="1"/>
    <x v="1"/>
    <n v="80"/>
    <n v="1"/>
    <n v="16"/>
    <x v="1"/>
    <x v="9"/>
    <x v="3"/>
    <n v="0"/>
    <n v="2"/>
  </r>
  <r>
    <x v="1"/>
    <x v="0"/>
    <x v="2"/>
    <x v="1"/>
    <x v="1"/>
    <x v="0"/>
    <s v="STAFF-104"/>
    <n v="104"/>
    <x v="1"/>
    <x v="2"/>
    <x v="1"/>
    <x v="0"/>
    <s v="Y"/>
    <n v="1"/>
    <n v="-2"/>
    <n v="0"/>
    <x v="7"/>
    <x v="1"/>
    <x v="1"/>
    <x v="1"/>
    <x v="1"/>
    <n v="852"/>
    <n v="1"/>
    <x v="1"/>
    <x v="0"/>
    <n v="4"/>
    <n v="55"/>
    <n v="2"/>
    <x v="0"/>
    <x v="1"/>
    <x v="77"/>
    <x v="80"/>
    <x v="1"/>
    <x v="3"/>
    <x v="0"/>
    <x v="3"/>
    <n v="80"/>
    <n v="2"/>
    <n v="10"/>
    <x v="2"/>
    <x v="1"/>
    <x v="6"/>
    <n v="3"/>
    <n v="0"/>
  </r>
  <r>
    <x v="1"/>
    <x v="0"/>
    <x v="0"/>
    <x v="1"/>
    <x v="1"/>
    <x v="2"/>
    <s v="STAFF-105"/>
    <n v="105"/>
    <x v="1"/>
    <x v="1"/>
    <x v="0"/>
    <x v="1"/>
    <s v="Y"/>
    <n v="3"/>
    <n v="-2"/>
    <n v="0"/>
    <x v="10"/>
    <x v="1"/>
    <x v="1"/>
    <x v="1"/>
    <x v="1"/>
    <n v="1214"/>
    <n v="1"/>
    <x v="3"/>
    <x v="0"/>
    <n v="2"/>
    <n v="30"/>
    <n v="2"/>
    <x v="1"/>
    <x v="2"/>
    <x v="78"/>
    <x v="81"/>
    <x v="1"/>
    <x v="11"/>
    <x v="0"/>
    <x v="0"/>
    <n v="80"/>
    <n v="0"/>
    <n v="6"/>
    <x v="1"/>
    <x v="0"/>
    <x v="0"/>
    <n v="0"/>
    <n v="4"/>
  </r>
  <r>
    <x v="1"/>
    <x v="0"/>
    <x v="3"/>
    <x v="1"/>
    <x v="0"/>
    <x v="0"/>
    <s v="STAFF-106"/>
    <n v="106"/>
    <x v="1"/>
    <x v="0"/>
    <x v="1"/>
    <x v="1"/>
    <s v="Y"/>
    <n v="4"/>
    <n v="-2"/>
    <n v="0"/>
    <x v="27"/>
    <x v="1"/>
    <x v="1"/>
    <x v="1"/>
    <x v="1"/>
    <n v="111"/>
    <n v="1"/>
    <x v="0"/>
    <x v="0"/>
    <n v="1"/>
    <n v="70"/>
    <n v="3"/>
    <x v="2"/>
    <x v="1"/>
    <x v="79"/>
    <x v="82"/>
    <x v="9"/>
    <x v="9"/>
    <x v="0"/>
    <x v="1"/>
    <n v="80"/>
    <n v="1"/>
    <n v="24"/>
    <x v="1"/>
    <x v="6"/>
    <x v="2"/>
    <n v="1"/>
    <n v="0"/>
  </r>
  <r>
    <x v="1"/>
    <x v="2"/>
    <x v="0"/>
    <x v="1"/>
    <x v="1"/>
    <x v="2"/>
    <s v="STAFF-107"/>
    <n v="107"/>
    <x v="0"/>
    <x v="1"/>
    <x v="2"/>
    <x v="0"/>
    <s v="Y"/>
    <n v="3"/>
    <n v="-2"/>
    <n v="0"/>
    <x v="8"/>
    <x v="1"/>
    <x v="1"/>
    <x v="1"/>
    <x v="1"/>
    <n v="573"/>
    <n v="6"/>
    <x v="3"/>
    <x v="0"/>
    <n v="2"/>
    <n v="79"/>
    <n v="1"/>
    <x v="0"/>
    <x v="0"/>
    <x v="80"/>
    <x v="83"/>
    <x v="8"/>
    <x v="3"/>
    <x v="0"/>
    <x v="1"/>
    <n v="80"/>
    <n v="3"/>
    <n v="17"/>
    <x v="1"/>
    <x v="20"/>
    <x v="14"/>
    <n v="1"/>
    <n v="9"/>
  </r>
  <r>
    <x v="1"/>
    <x v="0"/>
    <x v="2"/>
    <x v="1"/>
    <x v="1"/>
    <x v="2"/>
    <s v="STAFF-110"/>
    <n v="110"/>
    <x v="1"/>
    <x v="3"/>
    <x v="1"/>
    <x v="1"/>
    <s v="Y"/>
    <n v="2"/>
    <n v="-2"/>
    <n v="0"/>
    <x v="13"/>
    <x v="1"/>
    <x v="1"/>
    <x v="1"/>
    <x v="1"/>
    <n v="1153"/>
    <n v="1"/>
    <x v="0"/>
    <x v="0"/>
    <n v="1"/>
    <n v="94"/>
    <n v="3"/>
    <x v="0"/>
    <x v="2"/>
    <x v="81"/>
    <x v="84"/>
    <x v="1"/>
    <x v="2"/>
    <x v="0"/>
    <x v="3"/>
    <n v="80"/>
    <n v="0"/>
    <n v="5"/>
    <x v="1"/>
    <x v="8"/>
    <x v="3"/>
    <n v="1"/>
    <n v="3"/>
  </r>
  <r>
    <x v="1"/>
    <x v="0"/>
    <x v="3"/>
    <x v="1"/>
    <x v="1"/>
    <x v="0"/>
    <s v="STAFF-112"/>
    <n v="112"/>
    <x v="1"/>
    <x v="3"/>
    <x v="0"/>
    <x v="1"/>
    <s v="Y"/>
    <n v="3"/>
    <n v="-2"/>
    <n v="0"/>
    <x v="29"/>
    <x v="1"/>
    <x v="1"/>
    <x v="1"/>
    <x v="1"/>
    <n v="1400"/>
    <n v="7"/>
    <x v="3"/>
    <x v="0"/>
    <n v="4"/>
    <n v="49"/>
    <n v="1"/>
    <x v="2"/>
    <x v="1"/>
    <x v="82"/>
    <x v="85"/>
    <x v="5"/>
    <x v="0"/>
    <x v="0"/>
    <x v="0"/>
    <n v="80"/>
    <n v="0"/>
    <n v="37"/>
    <x v="2"/>
    <x v="0"/>
    <x v="0"/>
    <n v="0"/>
    <n v="2"/>
  </r>
  <r>
    <x v="1"/>
    <x v="0"/>
    <x v="4"/>
    <x v="1"/>
    <x v="0"/>
    <x v="4"/>
    <s v="STAFF-113"/>
    <n v="113"/>
    <x v="1"/>
    <x v="6"/>
    <x v="2"/>
    <x v="1"/>
    <s v="Y"/>
    <n v="3"/>
    <n v="-2"/>
    <n v="0"/>
    <x v="30"/>
    <x v="1"/>
    <x v="1"/>
    <x v="1"/>
    <x v="1"/>
    <n v="541"/>
    <n v="2"/>
    <x v="1"/>
    <x v="0"/>
    <n v="3"/>
    <n v="62"/>
    <n v="3"/>
    <x v="1"/>
    <x v="0"/>
    <x v="83"/>
    <x v="86"/>
    <x v="9"/>
    <x v="4"/>
    <x v="0"/>
    <x v="3"/>
    <n v="80"/>
    <n v="1"/>
    <n v="3"/>
    <x v="1"/>
    <x v="2"/>
    <x v="2"/>
    <n v="0"/>
    <n v="0"/>
  </r>
  <r>
    <x v="1"/>
    <x v="0"/>
    <x v="1"/>
    <x v="1"/>
    <x v="1"/>
    <x v="0"/>
    <s v="STAFF-116"/>
    <n v="116"/>
    <x v="1"/>
    <x v="2"/>
    <x v="1"/>
    <x v="1"/>
    <s v="Y"/>
    <n v="4"/>
    <n v="-2"/>
    <n v="0"/>
    <x v="31"/>
    <x v="1"/>
    <x v="1"/>
    <x v="1"/>
    <x v="1"/>
    <n v="432"/>
    <n v="9"/>
    <x v="2"/>
    <x v="0"/>
    <n v="4"/>
    <n v="96"/>
    <n v="3"/>
    <x v="1"/>
    <x v="1"/>
    <x v="84"/>
    <x v="87"/>
    <x v="9"/>
    <x v="1"/>
    <x v="1"/>
    <x v="2"/>
    <n v="80"/>
    <n v="2"/>
    <n v="10"/>
    <x v="1"/>
    <x v="9"/>
    <x v="3"/>
    <n v="0"/>
    <n v="3"/>
  </r>
  <r>
    <x v="1"/>
    <x v="0"/>
    <x v="2"/>
    <x v="1"/>
    <x v="1"/>
    <x v="0"/>
    <s v="STAFF-117"/>
    <n v="117"/>
    <x v="1"/>
    <x v="4"/>
    <x v="1"/>
    <x v="1"/>
    <s v="Y"/>
    <n v="3"/>
    <n v="-2"/>
    <n v="0"/>
    <x v="7"/>
    <x v="1"/>
    <x v="1"/>
    <x v="1"/>
    <x v="1"/>
    <n v="288"/>
    <n v="2"/>
    <x v="3"/>
    <x v="0"/>
    <n v="3"/>
    <n v="99"/>
    <n v="2"/>
    <x v="0"/>
    <x v="1"/>
    <x v="85"/>
    <x v="88"/>
    <x v="1"/>
    <x v="12"/>
    <x v="0"/>
    <x v="0"/>
    <n v="80"/>
    <n v="3"/>
    <n v="11"/>
    <x v="1"/>
    <x v="19"/>
    <x v="15"/>
    <n v="10"/>
    <n v="8"/>
  </r>
  <r>
    <x v="0"/>
    <x v="0"/>
    <x v="1"/>
    <x v="0"/>
    <x v="0"/>
    <x v="2"/>
    <s v="STAFF-118"/>
    <n v="118"/>
    <x v="1"/>
    <x v="0"/>
    <x v="0"/>
    <x v="1"/>
    <s v="Y"/>
    <n v="3"/>
    <n v="-2"/>
    <n v="0"/>
    <x v="21"/>
    <x v="0"/>
    <x v="0"/>
    <x v="0"/>
    <x v="0"/>
    <n v="669"/>
    <n v="9"/>
    <x v="0"/>
    <x v="0"/>
    <n v="3"/>
    <n v="64"/>
    <n v="2"/>
    <x v="2"/>
    <x v="0"/>
    <x v="86"/>
    <x v="89"/>
    <x v="1"/>
    <x v="10"/>
    <x v="0"/>
    <x v="1"/>
    <n v="80"/>
    <n v="0"/>
    <n v="9"/>
    <x v="1"/>
    <x v="7"/>
    <x v="6"/>
    <n v="4"/>
    <n v="7"/>
  </r>
  <r>
    <x v="1"/>
    <x v="1"/>
    <x v="0"/>
    <x v="1"/>
    <x v="1"/>
    <x v="0"/>
    <s v="STAFF-119"/>
    <n v="119"/>
    <x v="1"/>
    <x v="4"/>
    <x v="1"/>
    <x v="1"/>
    <s v="Y"/>
    <n v="3"/>
    <n v="-2"/>
    <n v="0"/>
    <x v="32"/>
    <x v="1"/>
    <x v="1"/>
    <x v="1"/>
    <x v="1"/>
    <n v="530"/>
    <n v="1"/>
    <x v="2"/>
    <x v="0"/>
    <n v="3"/>
    <n v="78"/>
    <n v="2"/>
    <x v="3"/>
    <x v="1"/>
    <x v="87"/>
    <x v="90"/>
    <x v="1"/>
    <x v="6"/>
    <x v="1"/>
    <x v="1"/>
    <n v="80"/>
    <n v="1"/>
    <n v="22"/>
    <x v="2"/>
    <x v="14"/>
    <x v="7"/>
    <n v="11"/>
    <n v="11"/>
  </r>
  <r>
    <x v="1"/>
    <x v="0"/>
    <x v="1"/>
    <x v="1"/>
    <x v="0"/>
    <x v="3"/>
    <s v="STAFF-120"/>
    <n v="120"/>
    <x v="1"/>
    <x v="0"/>
    <x v="0"/>
    <x v="0"/>
    <s v="Y"/>
    <n v="2"/>
    <n v="-2"/>
    <n v="0"/>
    <x v="31"/>
    <x v="1"/>
    <x v="1"/>
    <x v="1"/>
    <x v="1"/>
    <n v="632"/>
    <n v="21"/>
    <x v="2"/>
    <x v="0"/>
    <n v="3"/>
    <n v="71"/>
    <n v="3"/>
    <x v="0"/>
    <x v="0"/>
    <x v="88"/>
    <x v="91"/>
    <x v="4"/>
    <x v="6"/>
    <x v="1"/>
    <x v="1"/>
    <n v="80"/>
    <n v="0"/>
    <n v="11"/>
    <x v="0"/>
    <x v="1"/>
    <x v="1"/>
    <n v="1"/>
    <n v="0"/>
  </r>
  <r>
    <x v="1"/>
    <x v="0"/>
    <x v="2"/>
    <x v="1"/>
    <x v="0"/>
    <x v="2"/>
    <s v="STAFF-121"/>
    <n v="121"/>
    <x v="0"/>
    <x v="0"/>
    <x v="2"/>
    <x v="0"/>
    <s v="Y"/>
    <n v="4"/>
    <n v="-2"/>
    <n v="0"/>
    <x v="7"/>
    <x v="1"/>
    <x v="1"/>
    <x v="1"/>
    <x v="1"/>
    <n v="1334"/>
    <n v="4"/>
    <x v="0"/>
    <x v="0"/>
    <n v="3"/>
    <n v="63"/>
    <n v="2"/>
    <x v="0"/>
    <x v="2"/>
    <x v="89"/>
    <x v="92"/>
    <x v="1"/>
    <x v="3"/>
    <x v="0"/>
    <x v="2"/>
    <n v="80"/>
    <n v="3"/>
    <n v="11"/>
    <x v="2"/>
    <x v="19"/>
    <x v="6"/>
    <n v="2"/>
    <n v="7"/>
  </r>
  <r>
    <x v="1"/>
    <x v="1"/>
    <x v="1"/>
    <x v="1"/>
    <x v="1"/>
    <x v="2"/>
    <s v="STAFF-124"/>
    <n v="124"/>
    <x v="1"/>
    <x v="4"/>
    <x v="1"/>
    <x v="0"/>
    <s v="Y"/>
    <n v="5"/>
    <n v="-2"/>
    <n v="0"/>
    <x v="21"/>
    <x v="1"/>
    <x v="1"/>
    <x v="1"/>
    <x v="1"/>
    <n v="638"/>
    <n v="1"/>
    <x v="3"/>
    <x v="0"/>
    <n v="3"/>
    <n v="40"/>
    <n v="2"/>
    <x v="2"/>
    <x v="0"/>
    <x v="90"/>
    <x v="93"/>
    <x v="7"/>
    <x v="4"/>
    <x v="0"/>
    <x v="3"/>
    <n v="80"/>
    <n v="1"/>
    <n v="21"/>
    <x v="2"/>
    <x v="1"/>
    <x v="5"/>
    <n v="9"/>
    <n v="5"/>
  </r>
  <r>
    <x v="1"/>
    <x v="0"/>
    <x v="2"/>
    <x v="1"/>
    <x v="0"/>
    <x v="2"/>
    <s v="STAFF-125"/>
    <n v="125"/>
    <x v="1"/>
    <x v="0"/>
    <x v="0"/>
    <x v="1"/>
    <s v="Y"/>
    <n v="0"/>
    <n v="-2"/>
    <n v="0"/>
    <x v="5"/>
    <x v="1"/>
    <x v="1"/>
    <x v="1"/>
    <x v="1"/>
    <n v="1093"/>
    <n v="6"/>
    <x v="2"/>
    <x v="0"/>
    <n v="2"/>
    <n v="87"/>
    <n v="3"/>
    <x v="0"/>
    <x v="2"/>
    <x v="91"/>
    <x v="94"/>
    <x v="1"/>
    <x v="10"/>
    <x v="0"/>
    <x v="0"/>
    <n v="80"/>
    <n v="0"/>
    <n v="12"/>
    <x v="1"/>
    <x v="19"/>
    <x v="6"/>
    <n v="5"/>
    <n v="7"/>
  </r>
  <r>
    <x v="1"/>
    <x v="0"/>
    <x v="1"/>
    <x v="1"/>
    <x v="1"/>
    <x v="4"/>
    <s v="STAFF-126"/>
    <n v="126"/>
    <x v="0"/>
    <x v="7"/>
    <x v="1"/>
    <x v="1"/>
    <s v="Y"/>
    <n v="5"/>
    <n v="-2"/>
    <n v="0"/>
    <x v="33"/>
    <x v="1"/>
    <x v="1"/>
    <x v="1"/>
    <x v="1"/>
    <n v="1217"/>
    <n v="2"/>
    <x v="2"/>
    <x v="0"/>
    <n v="1"/>
    <n v="60"/>
    <n v="3"/>
    <x v="2"/>
    <x v="2"/>
    <x v="92"/>
    <x v="95"/>
    <x v="3"/>
    <x v="3"/>
    <x v="0"/>
    <x v="0"/>
    <n v="80"/>
    <n v="1"/>
    <n v="16"/>
    <x v="0"/>
    <x v="9"/>
    <x v="7"/>
    <n v="0"/>
    <n v="3"/>
  </r>
  <r>
    <x v="1"/>
    <x v="0"/>
    <x v="4"/>
    <x v="1"/>
    <x v="0"/>
    <x v="1"/>
    <s v="STAFF-128"/>
    <n v="128"/>
    <x v="0"/>
    <x v="0"/>
    <x v="1"/>
    <x v="1"/>
    <s v="Y"/>
    <n v="2"/>
    <n v="-2"/>
    <n v="0"/>
    <x v="17"/>
    <x v="1"/>
    <x v="1"/>
    <x v="1"/>
    <x v="1"/>
    <n v="1353"/>
    <n v="3"/>
    <x v="0"/>
    <x v="0"/>
    <n v="1"/>
    <n v="33"/>
    <n v="3"/>
    <x v="0"/>
    <x v="2"/>
    <x v="93"/>
    <x v="96"/>
    <x v="4"/>
    <x v="7"/>
    <x v="1"/>
    <x v="0"/>
    <n v="80"/>
    <n v="1"/>
    <n v="4"/>
    <x v="2"/>
    <x v="11"/>
    <x v="3"/>
    <n v="0"/>
    <n v="2"/>
  </r>
  <r>
    <x v="1"/>
    <x v="2"/>
    <x v="2"/>
    <x v="1"/>
    <x v="0"/>
    <x v="2"/>
    <s v="STAFF-129"/>
    <n v="129"/>
    <x v="1"/>
    <x v="0"/>
    <x v="1"/>
    <x v="1"/>
    <s v="Y"/>
    <n v="3"/>
    <n v="-2"/>
    <n v="0"/>
    <x v="14"/>
    <x v="1"/>
    <x v="1"/>
    <x v="1"/>
    <x v="1"/>
    <n v="120"/>
    <n v="4"/>
    <x v="3"/>
    <x v="0"/>
    <n v="2"/>
    <n v="43"/>
    <n v="3"/>
    <x v="0"/>
    <x v="2"/>
    <x v="94"/>
    <x v="97"/>
    <x v="1"/>
    <x v="2"/>
    <x v="0"/>
    <x v="2"/>
    <n v="80"/>
    <n v="0"/>
    <n v="5"/>
    <x v="3"/>
    <x v="8"/>
    <x v="0"/>
    <n v="0"/>
    <n v="4"/>
  </r>
  <r>
    <x v="1"/>
    <x v="0"/>
    <x v="3"/>
    <x v="1"/>
    <x v="0"/>
    <x v="2"/>
    <s v="STAFF-131"/>
    <n v="131"/>
    <x v="1"/>
    <x v="0"/>
    <x v="0"/>
    <x v="1"/>
    <s v="Y"/>
    <n v="1"/>
    <n v="-2"/>
    <n v="0"/>
    <x v="34"/>
    <x v="1"/>
    <x v="1"/>
    <x v="1"/>
    <x v="1"/>
    <n v="682"/>
    <n v="10"/>
    <x v="2"/>
    <x v="0"/>
    <n v="4"/>
    <n v="37"/>
    <n v="3"/>
    <x v="3"/>
    <x v="2"/>
    <x v="95"/>
    <x v="98"/>
    <x v="4"/>
    <x v="4"/>
    <x v="0"/>
    <x v="3"/>
    <n v="80"/>
    <n v="0"/>
    <n v="38"/>
    <x v="2"/>
    <x v="21"/>
    <x v="15"/>
    <n v="1"/>
    <n v="8"/>
  </r>
  <r>
    <x v="1"/>
    <x v="2"/>
    <x v="0"/>
    <x v="1"/>
    <x v="1"/>
    <x v="2"/>
    <s v="STAFF-132"/>
    <n v="132"/>
    <x v="1"/>
    <x v="2"/>
    <x v="1"/>
    <x v="1"/>
    <s v="Y"/>
    <n v="3"/>
    <n v="-2"/>
    <n v="0"/>
    <x v="20"/>
    <x v="1"/>
    <x v="1"/>
    <x v="1"/>
    <x v="1"/>
    <n v="489"/>
    <n v="23"/>
    <x v="3"/>
    <x v="0"/>
    <n v="2"/>
    <n v="67"/>
    <n v="3"/>
    <x v="0"/>
    <x v="2"/>
    <x v="96"/>
    <x v="99"/>
    <x v="5"/>
    <x v="3"/>
    <x v="0"/>
    <x v="3"/>
    <n v="80"/>
    <n v="1"/>
    <n v="17"/>
    <x v="3"/>
    <x v="11"/>
    <x v="3"/>
    <n v="1"/>
    <n v="2"/>
  </r>
  <r>
    <x v="0"/>
    <x v="0"/>
    <x v="0"/>
    <x v="0"/>
    <x v="2"/>
    <x v="5"/>
    <s v="STAFF-133"/>
    <n v="133"/>
    <x v="1"/>
    <x v="8"/>
    <x v="2"/>
    <x v="0"/>
    <s v="Y"/>
    <n v="3"/>
    <n v="-2"/>
    <n v="0"/>
    <x v="2"/>
    <x v="0"/>
    <x v="0"/>
    <x v="0"/>
    <x v="0"/>
    <n v="807"/>
    <n v="6"/>
    <x v="2"/>
    <x v="0"/>
    <n v="3"/>
    <n v="63"/>
    <n v="3"/>
    <x v="1"/>
    <x v="0"/>
    <x v="97"/>
    <x v="100"/>
    <x v="5"/>
    <x v="6"/>
    <x v="1"/>
    <x v="1"/>
    <n v="80"/>
    <n v="0"/>
    <n v="7"/>
    <x v="1"/>
    <x v="11"/>
    <x v="3"/>
    <n v="0"/>
    <n v="2"/>
  </r>
  <r>
    <x v="1"/>
    <x v="0"/>
    <x v="2"/>
    <x v="1"/>
    <x v="1"/>
    <x v="0"/>
    <s v="STAFF-134"/>
    <n v="134"/>
    <x v="1"/>
    <x v="1"/>
    <x v="0"/>
    <x v="1"/>
    <s v="Y"/>
    <n v="2"/>
    <n v="-2"/>
    <n v="0"/>
    <x v="5"/>
    <x v="1"/>
    <x v="1"/>
    <x v="1"/>
    <x v="1"/>
    <n v="827"/>
    <n v="1"/>
    <x v="1"/>
    <x v="0"/>
    <n v="4"/>
    <n v="71"/>
    <n v="3"/>
    <x v="1"/>
    <x v="1"/>
    <x v="98"/>
    <x v="101"/>
    <x v="1"/>
    <x v="4"/>
    <x v="0"/>
    <x v="1"/>
    <n v="80"/>
    <n v="0"/>
    <n v="1"/>
    <x v="1"/>
    <x v="6"/>
    <x v="2"/>
    <n v="0"/>
    <n v="0"/>
  </r>
  <r>
    <x v="0"/>
    <x v="1"/>
    <x v="4"/>
    <x v="0"/>
    <x v="1"/>
    <x v="0"/>
    <s v="STAFF-137"/>
    <n v="137"/>
    <x v="0"/>
    <x v="2"/>
    <x v="0"/>
    <x v="0"/>
    <s v="Y"/>
    <n v="5"/>
    <n v="-2"/>
    <n v="0"/>
    <x v="35"/>
    <x v="0"/>
    <x v="0"/>
    <x v="0"/>
    <x v="0"/>
    <n v="871"/>
    <n v="6"/>
    <x v="3"/>
    <x v="0"/>
    <n v="4"/>
    <n v="66"/>
    <n v="2"/>
    <x v="1"/>
    <x v="1"/>
    <x v="99"/>
    <x v="102"/>
    <x v="1"/>
    <x v="11"/>
    <x v="0"/>
    <x v="2"/>
    <n v="80"/>
    <n v="0"/>
    <n v="1"/>
    <x v="1"/>
    <x v="6"/>
    <x v="2"/>
    <n v="1"/>
    <n v="0"/>
  </r>
  <r>
    <x v="1"/>
    <x v="0"/>
    <x v="2"/>
    <x v="1"/>
    <x v="1"/>
    <x v="1"/>
    <s v="STAFF-138"/>
    <n v="138"/>
    <x v="0"/>
    <x v="1"/>
    <x v="0"/>
    <x v="1"/>
    <s v="Y"/>
    <n v="3"/>
    <n v="-2"/>
    <n v="0"/>
    <x v="13"/>
    <x v="1"/>
    <x v="1"/>
    <x v="1"/>
    <x v="1"/>
    <n v="665"/>
    <n v="6"/>
    <x v="2"/>
    <x v="0"/>
    <n v="1"/>
    <n v="41"/>
    <n v="3"/>
    <x v="0"/>
    <x v="2"/>
    <x v="100"/>
    <x v="103"/>
    <x v="1"/>
    <x v="9"/>
    <x v="0"/>
    <x v="3"/>
    <n v="80"/>
    <n v="0"/>
    <n v="16"/>
    <x v="1"/>
    <x v="22"/>
    <x v="9"/>
    <n v="2"/>
    <n v="10"/>
  </r>
  <r>
    <x v="1"/>
    <x v="2"/>
    <x v="0"/>
    <x v="1"/>
    <x v="1"/>
    <x v="0"/>
    <s v="STAFF-139"/>
    <n v="139"/>
    <x v="1"/>
    <x v="4"/>
    <x v="2"/>
    <x v="1"/>
    <s v="Y"/>
    <n v="2"/>
    <n v="-2"/>
    <n v="0"/>
    <x v="2"/>
    <x v="1"/>
    <x v="1"/>
    <x v="1"/>
    <x v="1"/>
    <n v="1040"/>
    <n v="2"/>
    <x v="0"/>
    <x v="0"/>
    <n v="3"/>
    <n v="100"/>
    <n v="2"/>
    <x v="0"/>
    <x v="1"/>
    <x v="101"/>
    <x v="104"/>
    <x v="6"/>
    <x v="9"/>
    <x v="0"/>
    <x v="1"/>
    <n v="80"/>
    <n v="1"/>
    <n v="17"/>
    <x v="3"/>
    <x v="6"/>
    <x v="2"/>
    <n v="0"/>
    <n v="0"/>
  </r>
  <r>
    <x v="1"/>
    <x v="2"/>
    <x v="3"/>
    <x v="1"/>
    <x v="2"/>
    <x v="5"/>
    <s v="STAFF-140"/>
    <n v="140"/>
    <x v="0"/>
    <x v="5"/>
    <x v="1"/>
    <x v="1"/>
    <s v="Y"/>
    <n v="3"/>
    <n v="-2"/>
    <n v="0"/>
    <x v="6"/>
    <x v="1"/>
    <x v="1"/>
    <x v="1"/>
    <x v="1"/>
    <n v="1420"/>
    <n v="2"/>
    <x v="2"/>
    <x v="0"/>
    <n v="3"/>
    <n v="32"/>
    <n v="2"/>
    <x v="4"/>
    <x v="0"/>
    <x v="102"/>
    <x v="105"/>
    <x v="3"/>
    <x v="7"/>
    <x v="1"/>
    <x v="1"/>
    <n v="80"/>
    <n v="1"/>
    <n v="30"/>
    <x v="1"/>
    <x v="11"/>
    <x v="3"/>
    <n v="2"/>
    <n v="2"/>
  </r>
  <r>
    <x v="1"/>
    <x v="1"/>
    <x v="1"/>
    <x v="1"/>
    <x v="1"/>
    <x v="0"/>
    <s v="STAFF-141"/>
    <n v="141"/>
    <x v="0"/>
    <x v="7"/>
    <x v="1"/>
    <x v="0"/>
    <s v="Y"/>
    <n v="1"/>
    <n v="-2"/>
    <n v="0"/>
    <x v="24"/>
    <x v="1"/>
    <x v="1"/>
    <x v="1"/>
    <x v="1"/>
    <n v="1115"/>
    <n v="1"/>
    <x v="3"/>
    <x v="0"/>
    <n v="1"/>
    <n v="73"/>
    <n v="3"/>
    <x v="4"/>
    <x v="1"/>
    <x v="103"/>
    <x v="106"/>
    <x v="9"/>
    <x v="12"/>
    <x v="0"/>
    <x v="0"/>
    <n v="80"/>
    <n v="0"/>
    <n v="28"/>
    <x v="2"/>
    <x v="3"/>
    <x v="7"/>
    <n v="0"/>
    <n v="7"/>
  </r>
  <r>
    <x v="0"/>
    <x v="0"/>
    <x v="2"/>
    <x v="0"/>
    <x v="0"/>
    <x v="3"/>
    <s v="STAFF-142"/>
    <n v="142"/>
    <x v="1"/>
    <x v="0"/>
    <x v="0"/>
    <x v="0"/>
    <s v="Y"/>
    <n v="1"/>
    <n v="-2"/>
    <n v="0"/>
    <x v="36"/>
    <x v="0"/>
    <x v="0"/>
    <x v="0"/>
    <x v="0"/>
    <n v="240"/>
    <n v="5"/>
    <x v="3"/>
    <x v="0"/>
    <n v="3"/>
    <n v="46"/>
    <n v="2"/>
    <x v="0"/>
    <x v="2"/>
    <x v="104"/>
    <x v="107"/>
    <x v="1"/>
    <x v="0"/>
    <x v="0"/>
    <x v="1"/>
    <n v="80"/>
    <n v="0"/>
    <n v="6"/>
    <x v="1"/>
    <x v="0"/>
    <x v="0"/>
    <n v="0"/>
    <n v="3"/>
  </r>
  <r>
    <x v="1"/>
    <x v="0"/>
    <x v="2"/>
    <x v="1"/>
    <x v="1"/>
    <x v="2"/>
    <s v="STAFF-143"/>
    <n v="143"/>
    <x v="1"/>
    <x v="1"/>
    <x v="1"/>
    <x v="1"/>
    <s v="Y"/>
    <n v="2"/>
    <n v="-2"/>
    <n v="0"/>
    <x v="36"/>
    <x v="1"/>
    <x v="1"/>
    <x v="1"/>
    <x v="1"/>
    <n v="1280"/>
    <n v="7"/>
    <x v="1"/>
    <x v="0"/>
    <n v="4"/>
    <n v="64"/>
    <n v="2"/>
    <x v="1"/>
    <x v="0"/>
    <x v="105"/>
    <x v="108"/>
    <x v="1"/>
    <x v="0"/>
    <x v="0"/>
    <x v="3"/>
    <n v="80"/>
    <n v="2"/>
    <n v="2"/>
    <x v="1"/>
    <x v="4"/>
    <x v="3"/>
    <n v="2"/>
    <n v="1"/>
  </r>
  <r>
    <x v="1"/>
    <x v="0"/>
    <x v="4"/>
    <x v="1"/>
    <x v="1"/>
    <x v="2"/>
    <s v="STAFF-144"/>
    <n v="144"/>
    <x v="0"/>
    <x v="2"/>
    <x v="0"/>
    <x v="1"/>
    <s v="Y"/>
    <n v="5"/>
    <n v="-2"/>
    <n v="0"/>
    <x v="15"/>
    <x v="1"/>
    <x v="1"/>
    <x v="1"/>
    <x v="1"/>
    <n v="534"/>
    <n v="15"/>
    <x v="3"/>
    <x v="0"/>
    <n v="2"/>
    <n v="59"/>
    <n v="3"/>
    <x v="1"/>
    <x v="0"/>
    <x v="106"/>
    <x v="109"/>
    <x v="1"/>
    <x v="2"/>
    <x v="0"/>
    <x v="3"/>
    <n v="80"/>
    <n v="0"/>
    <n v="1"/>
    <x v="1"/>
    <x v="2"/>
    <x v="2"/>
    <n v="0"/>
    <n v="0"/>
  </r>
  <r>
    <x v="1"/>
    <x v="1"/>
    <x v="1"/>
    <x v="1"/>
    <x v="1"/>
    <x v="2"/>
    <s v="STAFF-145"/>
    <n v="145"/>
    <x v="0"/>
    <x v="4"/>
    <x v="0"/>
    <x v="1"/>
    <s v="Y"/>
    <n v="1"/>
    <n v="-2"/>
    <n v="0"/>
    <x v="31"/>
    <x v="1"/>
    <x v="1"/>
    <x v="1"/>
    <x v="1"/>
    <n v="1456"/>
    <n v="1"/>
    <x v="2"/>
    <x v="0"/>
    <n v="1"/>
    <n v="30"/>
    <n v="2"/>
    <x v="2"/>
    <x v="0"/>
    <x v="107"/>
    <x v="110"/>
    <x v="9"/>
    <x v="5"/>
    <x v="1"/>
    <x v="3"/>
    <n v="80"/>
    <n v="0"/>
    <n v="23"/>
    <x v="2"/>
    <x v="20"/>
    <x v="16"/>
    <n v="12"/>
    <n v="8"/>
  </r>
  <r>
    <x v="0"/>
    <x v="1"/>
    <x v="2"/>
    <x v="0"/>
    <x v="1"/>
    <x v="0"/>
    <s v="STAFF-147"/>
    <n v="147"/>
    <x v="1"/>
    <x v="2"/>
    <x v="0"/>
    <x v="0"/>
    <s v="Y"/>
    <n v="3"/>
    <n v="-2"/>
    <n v="0"/>
    <x v="13"/>
    <x v="0"/>
    <x v="0"/>
    <x v="0"/>
    <x v="0"/>
    <n v="658"/>
    <n v="7"/>
    <x v="3"/>
    <x v="0"/>
    <n v="1"/>
    <n v="66"/>
    <n v="1"/>
    <x v="0"/>
    <x v="1"/>
    <x v="108"/>
    <x v="111"/>
    <x v="1"/>
    <x v="13"/>
    <x v="1"/>
    <x v="1"/>
    <n v="80"/>
    <n v="0"/>
    <n v="9"/>
    <x v="1"/>
    <x v="7"/>
    <x v="1"/>
    <n v="0"/>
    <n v="6"/>
  </r>
  <r>
    <x v="1"/>
    <x v="2"/>
    <x v="1"/>
    <x v="1"/>
    <x v="2"/>
    <x v="5"/>
    <s v="STAFF-148"/>
    <n v="148"/>
    <x v="0"/>
    <x v="5"/>
    <x v="0"/>
    <x v="0"/>
    <s v="Y"/>
    <n v="3"/>
    <n v="-2"/>
    <n v="0"/>
    <x v="33"/>
    <x v="1"/>
    <x v="1"/>
    <x v="1"/>
    <x v="1"/>
    <n v="142"/>
    <n v="26"/>
    <x v="3"/>
    <x v="0"/>
    <n v="4"/>
    <n v="30"/>
    <n v="4"/>
    <x v="3"/>
    <x v="0"/>
    <x v="109"/>
    <x v="112"/>
    <x v="7"/>
    <x v="3"/>
    <x v="0"/>
    <x v="3"/>
    <n v="80"/>
    <n v="0"/>
    <n v="23"/>
    <x v="1"/>
    <x v="8"/>
    <x v="7"/>
    <n v="4"/>
    <n v="4"/>
  </r>
  <r>
    <x v="1"/>
    <x v="0"/>
    <x v="4"/>
    <x v="1"/>
    <x v="1"/>
    <x v="0"/>
    <s v="STAFF-150"/>
    <n v="150"/>
    <x v="1"/>
    <x v="2"/>
    <x v="1"/>
    <x v="1"/>
    <s v="Y"/>
    <n v="2"/>
    <n v="-2"/>
    <n v="0"/>
    <x v="17"/>
    <x v="1"/>
    <x v="1"/>
    <x v="1"/>
    <x v="1"/>
    <n v="1127"/>
    <n v="18"/>
    <x v="1"/>
    <x v="0"/>
    <n v="2"/>
    <n v="52"/>
    <n v="3"/>
    <x v="1"/>
    <x v="1"/>
    <x v="110"/>
    <x v="113"/>
    <x v="4"/>
    <x v="3"/>
    <x v="0"/>
    <x v="3"/>
    <n v="80"/>
    <n v="1"/>
    <n v="6"/>
    <x v="1"/>
    <x v="8"/>
    <x v="7"/>
    <n v="1"/>
    <n v="2"/>
  </r>
  <r>
    <x v="1"/>
    <x v="0"/>
    <x v="2"/>
    <x v="1"/>
    <x v="1"/>
    <x v="0"/>
    <s v="STAFF-151"/>
    <n v="151"/>
    <x v="0"/>
    <x v="1"/>
    <x v="2"/>
    <x v="1"/>
    <s v="Y"/>
    <n v="3"/>
    <n v="-2"/>
    <n v="0"/>
    <x v="13"/>
    <x v="1"/>
    <x v="1"/>
    <x v="1"/>
    <x v="1"/>
    <n v="1031"/>
    <n v="6"/>
    <x v="2"/>
    <x v="0"/>
    <n v="3"/>
    <n v="45"/>
    <n v="2"/>
    <x v="0"/>
    <x v="1"/>
    <x v="111"/>
    <x v="114"/>
    <x v="2"/>
    <x v="2"/>
    <x v="0"/>
    <x v="3"/>
    <n v="80"/>
    <n v="1"/>
    <n v="12"/>
    <x v="1"/>
    <x v="6"/>
    <x v="2"/>
    <n v="0"/>
    <n v="0"/>
  </r>
  <r>
    <x v="1"/>
    <x v="0"/>
    <x v="0"/>
    <x v="1"/>
    <x v="0"/>
    <x v="0"/>
    <s v="STAFF-152"/>
    <n v="152"/>
    <x v="1"/>
    <x v="0"/>
    <x v="0"/>
    <x v="1"/>
    <s v="Y"/>
    <n v="3"/>
    <n v="-2"/>
    <n v="0"/>
    <x v="2"/>
    <x v="1"/>
    <x v="1"/>
    <x v="1"/>
    <x v="1"/>
    <n v="1189"/>
    <n v="3"/>
    <x v="3"/>
    <x v="0"/>
    <n v="3"/>
    <n v="87"/>
    <n v="3"/>
    <x v="2"/>
    <x v="1"/>
    <x v="112"/>
    <x v="115"/>
    <x v="7"/>
    <x v="3"/>
    <x v="0"/>
    <x v="0"/>
    <n v="80"/>
    <n v="0"/>
    <n v="12"/>
    <x v="1"/>
    <x v="8"/>
    <x v="7"/>
    <n v="1"/>
    <n v="3"/>
  </r>
  <r>
    <x v="1"/>
    <x v="0"/>
    <x v="2"/>
    <x v="1"/>
    <x v="1"/>
    <x v="2"/>
    <s v="STAFF-153"/>
    <n v="153"/>
    <x v="0"/>
    <x v="5"/>
    <x v="0"/>
    <x v="1"/>
    <s v="Y"/>
    <n v="6"/>
    <n v="-2"/>
    <n v="0"/>
    <x v="13"/>
    <x v="1"/>
    <x v="1"/>
    <x v="1"/>
    <x v="1"/>
    <n v="1354"/>
    <n v="5"/>
    <x v="3"/>
    <x v="0"/>
    <n v="3"/>
    <n v="45"/>
    <n v="2"/>
    <x v="2"/>
    <x v="0"/>
    <x v="113"/>
    <x v="116"/>
    <x v="7"/>
    <x v="3"/>
    <x v="0"/>
    <x v="1"/>
    <n v="80"/>
    <n v="0"/>
    <n v="14"/>
    <x v="1"/>
    <x v="19"/>
    <x v="15"/>
    <n v="5"/>
    <n v="8"/>
  </r>
  <r>
    <x v="1"/>
    <x v="1"/>
    <x v="0"/>
    <x v="1"/>
    <x v="0"/>
    <x v="4"/>
    <s v="STAFF-154"/>
    <n v="154"/>
    <x v="0"/>
    <x v="0"/>
    <x v="1"/>
    <x v="1"/>
    <s v="Y"/>
    <n v="6"/>
    <n v="-2"/>
    <n v="0"/>
    <x v="9"/>
    <x v="1"/>
    <x v="1"/>
    <x v="1"/>
    <x v="1"/>
    <n v="1467"/>
    <n v="11"/>
    <x v="0"/>
    <x v="0"/>
    <n v="2"/>
    <n v="92"/>
    <n v="3"/>
    <x v="2"/>
    <x v="0"/>
    <x v="114"/>
    <x v="117"/>
    <x v="4"/>
    <x v="9"/>
    <x v="0"/>
    <x v="3"/>
    <n v="80"/>
    <n v="1"/>
    <n v="10"/>
    <x v="1"/>
    <x v="7"/>
    <x v="1"/>
    <n v="2"/>
    <n v="8"/>
  </r>
  <r>
    <x v="1"/>
    <x v="0"/>
    <x v="0"/>
    <x v="1"/>
    <x v="1"/>
    <x v="0"/>
    <s v="STAFF-155"/>
    <n v="155"/>
    <x v="0"/>
    <x v="2"/>
    <x v="2"/>
    <x v="1"/>
    <s v="Y"/>
    <n v="2"/>
    <n v="-2"/>
    <n v="0"/>
    <x v="9"/>
    <x v="1"/>
    <x v="1"/>
    <x v="1"/>
    <x v="1"/>
    <n v="922"/>
    <n v="3"/>
    <x v="0"/>
    <x v="0"/>
    <n v="1"/>
    <n v="39"/>
    <n v="3"/>
    <x v="1"/>
    <x v="1"/>
    <x v="115"/>
    <x v="118"/>
    <x v="6"/>
    <x v="6"/>
    <x v="1"/>
    <x v="0"/>
    <n v="80"/>
    <n v="1"/>
    <n v="7"/>
    <x v="1"/>
    <x v="6"/>
    <x v="2"/>
    <n v="0"/>
    <n v="0"/>
  </r>
  <r>
    <x v="1"/>
    <x v="1"/>
    <x v="0"/>
    <x v="1"/>
    <x v="0"/>
    <x v="0"/>
    <s v="STAFF-158"/>
    <n v="158"/>
    <x v="1"/>
    <x v="5"/>
    <x v="1"/>
    <x v="0"/>
    <s v="Y"/>
    <n v="3"/>
    <n v="-2"/>
    <n v="0"/>
    <x v="23"/>
    <x v="1"/>
    <x v="1"/>
    <x v="1"/>
    <x v="1"/>
    <n v="394"/>
    <n v="26"/>
    <x v="0"/>
    <x v="0"/>
    <n v="3"/>
    <n v="92"/>
    <n v="3"/>
    <x v="3"/>
    <x v="1"/>
    <x v="116"/>
    <x v="119"/>
    <x v="1"/>
    <x v="3"/>
    <x v="0"/>
    <x v="1"/>
    <n v="80"/>
    <n v="2"/>
    <n v="25"/>
    <x v="3"/>
    <x v="10"/>
    <x v="16"/>
    <n v="4"/>
    <n v="12"/>
  </r>
  <r>
    <x v="1"/>
    <x v="1"/>
    <x v="2"/>
    <x v="1"/>
    <x v="1"/>
    <x v="0"/>
    <s v="STAFF-159"/>
    <n v="159"/>
    <x v="1"/>
    <x v="1"/>
    <x v="2"/>
    <x v="1"/>
    <s v="Y"/>
    <n v="2"/>
    <n v="-2"/>
    <n v="0"/>
    <x v="7"/>
    <x v="1"/>
    <x v="1"/>
    <x v="1"/>
    <x v="1"/>
    <n v="1312"/>
    <n v="23"/>
    <x v="3"/>
    <x v="0"/>
    <n v="1"/>
    <n v="96"/>
    <n v="1"/>
    <x v="1"/>
    <x v="1"/>
    <x v="117"/>
    <x v="120"/>
    <x v="1"/>
    <x v="14"/>
    <x v="1"/>
    <x v="3"/>
    <n v="80"/>
    <n v="3"/>
    <n v="10"/>
    <x v="2"/>
    <x v="1"/>
    <x v="1"/>
    <n v="0"/>
    <n v="9"/>
  </r>
  <r>
    <x v="1"/>
    <x v="2"/>
    <x v="2"/>
    <x v="1"/>
    <x v="0"/>
    <x v="3"/>
    <s v="STAFF-160"/>
    <n v="160"/>
    <x v="1"/>
    <x v="0"/>
    <x v="1"/>
    <x v="1"/>
    <s v="Y"/>
    <n v="2"/>
    <n v="-2"/>
    <n v="0"/>
    <x v="3"/>
    <x v="1"/>
    <x v="1"/>
    <x v="1"/>
    <x v="1"/>
    <n v="750"/>
    <n v="22"/>
    <x v="0"/>
    <x v="0"/>
    <n v="3"/>
    <n v="95"/>
    <n v="3"/>
    <x v="0"/>
    <x v="2"/>
    <x v="118"/>
    <x v="121"/>
    <x v="4"/>
    <x v="4"/>
    <x v="0"/>
    <x v="0"/>
    <n v="80"/>
    <n v="1"/>
    <n v="8"/>
    <x v="3"/>
    <x v="5"/>
    <x v="1"/>
    <n v="0"/>
    <n v="7"/>
  </r>
  <r>
    <x v="0"/>
    <x v="0"/>
    <x v="3"/>
    <x v="0"/>
    <x v="1"/>
    <x v="0"/>
    <s v="STAFF-161"/>
    <n v="161"/>
    <x v="0"/>
    <x v="1"/>
    <x v="1"/>
    <x v="0"/>
    <s v="Y"/>
    <n v="2"/>
    <n v="-2"/>
    <n v="0"/>
    <x v="29"/>
    <x v="0"/>
    <x v="0"/>
    <x v="0"/>
    <x v="0"/>
    <n v="441"/>
    <n v="14"/>
    <x v="2"/>
    <x v="0"/>
    <n v="2"/>
    <n v="72"/>
    <n v="3"/>
    <x v="1"/>
    <x v="1"/>
    <x v="119"/>
    <x v="122"/>
    <x v="3"/>
    <x v="11"/>
    <x v="0"/>
    <x v="0"/>
    <n v="80"/>
    <n v="3"/>
    <n v="7"/>
    <x v="1"/>
    <x v="8"/>
    <x v="0"/>
    <n v="4"/>
    <n v="3"/>
  </r>
  <r>
    <x v="1"/>
    <x v="0"/>
    <x v="1"/>
    <x v="1"/>
    <x v="1"/>
    <x v="0"/>
    <s v="STAFF-162"/>
    <n v="162"/>
    <x v="1"/>
    <x v="7"/>
    <x v="0"/>
    <x v="1"/>
    <s v="Y"/>
    <n v="5"/>
    <n v="-2"/>
    <n v="0"/>
    <x v="31"/>
    <x v="1"/>
    <x v="1"/>
    <x v="1"/>
    <x v="1"/>
    <n v="684"/>
    <n v="6"/>
    <x v="3"/>
    <x v="0"/>
    <n v="1"/>
    <n v="51"/>
    <n v="3"/>
    <x v="4"/>
    <x v="1"/>
    <x v="120"/>
    <x v="123"/>
    <x v="8"/>
    <x v="4"/>
    <x v="0"/>
    <x v="3"/>
    <n v="80"/>
    <n v="0"/>
    <n v="23"/>
    <x v="1"/>
    <x v="23"/>
    <x v="17"/>
    <n v="15"/>
    <n v="15"/>
  </r>
  <r>
    <x v="0"/>
    <x v="0"/>
    <x v="2"/>
    <x v="0"/>
    <x v="0"/>
    <x v="0"/>
    <s v="STAFF-163"/>
    <n v="163"/>
    <x v="1"/>
    <x v="0"/>
    <x v="1"/>
    <x v="0"/>
    <s v="Y"/>
    <n v="3"/>
    <n v="-2"/>
    <n v="0"/>
    <x v="12"/>
    <x v="0"/>
    <x v="0"/>
    <x v="0"/>
    <x v="0"/>
    <n v="249"/>
    <n v="6"/>
    <x v="2"/>
    <x v="0"/>
    <n v="2"/>
    <n v="76"/>
    <n v="1"/>
    <x v="0"/>
    <x v="1"/>
    <x v="121"/>
    <x v="124"/>
    <x v="5"/>
    <x v="11"/>
    <x v="0"/>
    <x v="2"/>
    <n v="80"/>
    <n v="0"/>
    <n v="12"/>
    <x v="2"/>
    <x v="5"/>
    <x v="1"/>
    <n v="7"/>
    <n v="7"/>
  </r>
  <r>
    <x v="1"/>
    <x v="0"/>
    <x v="2"/>
    <x v="1"/>
    <x v="1"/>
    <x v="1"/>
    <s v="STAFF-164"/>
    <n v="164"/>
    <x v="0"/>
    <x v="1"/>
    <x v="1"/>
    <x v="1"/>
    <s v="Y"/>
    <n v="3"/>
    <n v="-2"/>
    <n v="0"/>
    <x v="25"/>
    <x v="1"/>
    <x v="1"/>
    <x v="1"/>
    <x v="1"/>
    <n v="841"/>
    <n v="6"/>
    <x v="3"/>
    <x v="0"/>
    <n v="3"/>
    <n v="46"/>
    <n v="2"/>
    <x v="1"/>
    <x v="2"/>
    <x v="122"/>
    <x v="125"/>
    <x v="1"/>
    <x v="12"/>
    <x v="0"/>
    <x v="3"/>
    <n v="80"/>
    <n v="0"/>
    <n v="5"/>
    <x v="2"/>
    <x v="8"/>
    <x v="0"/>
    <n v="4"/>
    <n v="3"/>
  </r>
  <r>
    <x v="0"/>
    <x v="0"/>
    <x v="3"/>
    <x v="0"/>
    <x v="1"/>
    <x v="2"/>
    <s v="STAFF-165"/>
    <n v="165"/>
    <x v="0"/>
    <x v="4"/>
    <x v="1"/>
    <x v="1"/>
    <s v="Y"/>
    <n v="3"/>
    <n v="-2"/>
    <n v="0"/>
    <x v="34"/>
    <x v="0"/>
    <x v="0"/>
    <x v="0"/>
    <x v="0"/>
    <n v="147"/>
    <n v="23"/>
    <x v="2"/>
    <x v="0"/>
    <n v="4"/>
    <n v="94"/>
    <n v="3"/>
    <x v="2"/>
    <x v="0"/>
    <x v="123"/>
    <x v="126"/>
    <x v="1"/>
    <x v="3"/>
    <x v="0"/>
    <x v="1"/>
    <n v="80"/>
    <n v="1"/>
    <n v="40"/>
    <x v="2"/>
    <x v="24"/>
    <x v="15"/>
    <n v="15"/>
    <n v="6"/>
  </r>
  <r>
    <x v="0"/>
    <x v="0"/>
    <x v="4"/>
    <x v="0"/>
    <x v="0"/>
    <x v="3"/>
    <s v="STAFF-167"/>
    <n v="167"/>
    <x v="1"/>
    <x v="6"/>
    <x v="0"/>
    <x v="0"/>
    <s v="Y"/>
    <n v="2"/>
    <n v="-2"/>
    <n v="0"/>
    <x v="37"/>
    <x v="0"/>
    <x v="0"/>
    <x v="0"/>
    <x v="0"/>
    <n v="528"/>
    <n v="22"/>
    <x v="1"/>
    <x v="0"/>
    <n v="4"/>
    <n v="50"/>
    <n v="3"/>
    <x v="1"/>
    <x v="2"/>
    <x v="124"/>
    <x v="127"/>
    <x v="1"/>
    <x v="12"/>
    <x v="0"/>
    <x v="1"/>
    <n v="80"/>
    <n v="0"/>
    <n v="0"/>
    <x v="2"/>
    <x v="2"/>
    <x v="2"/>
    <n v="0"/>
    <n v="0"/>
  </r>
  <r>
    <x v="1"/>
    <x v="0"/>
    <x v="4"/>
    <x v="1"/>
    <x v="1"/>
    <x v="4"/>
    <s v="STAFF-169"/>
    <n v="169"/>
    <x v="1"/>
    <x v="2"/>
    <x v="1"/>
    <x v="1"/>
    <s v="Y"/>
    <n v="2"/>
    <n v="-2"/>
    <n v="0"/>
    <x v="15"/>
    <x v="1"/>
    <x v="1"/>
    <x v="1"/>
    <x v="1"/>
    <n v="594"/>
    <n v="2"/>
    <x v="1"/>
    <x v="0"/>
    <n v="3"/>
    <n v="100"/>
    <n v="3"/>
    <x v="1"/>
    <x v="0"/>
    <x v="125"/>
    <x v="128"/>
    <x v="4"/>
    <x v="9"/>
    <x v="0"/>
    <x v="3"/>
    <n v="80"/>
    <n v="1"/>
    <n v="3"/>
    <x v="1"/>
    <x v="4"/>
    <x v="10"/>
    <n v="2"/>
    <n v="1"/>
  </r>
  <r>
    <x v="1"/>
    <x v="0"/>
    <x v="1"/>
    <x v="1"/>
    <x v="1"/>
    <x v="2"/>
    <s v="STAFF-170"/>
    <n v="170"/>
    <x v="0"/>
    <x v="3"/>
    <x v="1"/>
    <x v="1"/>
    <s v="Y"/>
    <n v="2"/>
    <n v="-2"/>
    <n v="0"/>
    <x v="1"/>
    <x v="1"/>
    <x v="1"/>
    <x v="1"/>
    <x v="1"/>
    <n v="470"/>
    <n v="20"/>
    <x v="2"/>
    <x v="0"/>
    <n v="3"/>
    <n v="96"/>
    <n v="3"/>
    <x v="0"/>
    <x v="3"/>
    <x v="126"/>
    <x v="129"/>
    <x v="1"/>
    <x v="9"/>
    <x v="0"/>
    <x v="3"/>
    <n v="80"/>
    <n v="0"/>
    <n v="16"/>
    <x v="2"/>
    <x v="15"/>
    <x v="14"/>
    <n v="5"/>
    <n v="11"/>
  </r>
  <r>
    <x v="1"/>
    <x v="1"/>
    <x v="0"/>
    <x v="1"/>
    <x v="1"/>
    <x v="2"/>
    <s v="STAFF-171"/>
    <n v="171"/>
    <x v="0"/>
    <x v="1"/>
    <x v="0"/>
    <x v="1"/>
    <s v="Y"/>
    <n v="2"/>
    <n v="-2"/>
    <n v="0"/>
    <x v="23"/>
    <x v="1"/>
    <x v="1"/>
    <x v="1"/>
    <x v="1"/>
    <n v="957"/>
    <n v="28"/>
    <x v="3"/>
    <x v="0"/>
    <n v="2"/>
    <n v="72"/>
    <n v="4"/>
    <x v="1"/>
    <x v="2"/>
    <x v="127"/>
    <x v="130"/>
    <x v="5"/>
    <x v="3"/>
    <x v="0"/>
    <x v="1"/>
    <n v="80"/>
    <n v="0"/>
    <n v="18"/>
    <x v="1"/>
    <x v="11"/>
    <x v="3"/>
    <n v="1"/>
    <n v="2"/>
  </r>
  <r>
    <x v="1"/>
    <x v="1"/>
    <x v="1"/>
    <x v="1"/>
    <x v="0"/>
    <x v="3"/>
    <s v="STAFF-174"/>
    <n v="174"/>
    <x v="0"/>
    <x v="0"/>
    <x v="0"/>
    <x v="1"/>
    <s v="Y"/>
    <n v="3"/>
    <n v="-2"/>
    <n v="0"/>
    <x v="24"/>
    <x v="1"/>
    <x v="1"/>
    <x v="1"/>
    <x v="1"/>
    <n v="809"/>
    <n v="12"/>
    <x v="3"/>
    <x v="0"/>
    <n v="3"/>
    <n v="77"/>
    <n v="3"/>
    <x v="2"/>
    <x v="0"/>
    <x v="128"/>
    <x v="131"/>
    <x v="5"/>
    <x v="0"/>
    <x v="0"/>
    <x v="1"/>
    <n v="80"/>
    <n v="0"/>
    <n v="16"/>
    <x v="1"/>
    <x v="4"/>
    <x v="3"/>
    <n v="2"/>
    <n v="1"/>
  </r>
  <r>
    <x v="0"/>
    <x v="0"/>
    <x v="2"/>
    <x v="0"/>
    <x v="0"/>
    <x v="0"/>
    <s v="STAFF-175"/>
    <n v="175"/>
    <x v="0"/>
    <x v="0"/>
    <x v="1"/>
    <x v="0"/>
    <s v="Y"/>
    <n v="2"/>
    <n v="-2"/>
    <n v="0"/>
    <x v="12"/>
    <x v="0"/>
    <x v="0"/>
    <x v="0"/>
    <x v="0"/>
    <n v="542"/>
    <n v="20"/>
    <x v="3"/>
    <x v="0"/>
    <n v="2"/>
    <n v="71"/>
    <n v="1"/>
    <x v="0"/>
    <x v="1"/>
    <x v="129"/>
    <x v="132"/>
    <x v="9"/>
    <x v="0"/>
    <x v="0"/>
    <x v="3"/>
    <n v="80"/>
    <n v="1"/>
    <n v="4"/>
    <x v="1"/>
    <x v="4"/>
    <x v="3"/>
    <n v="2"/>
    <n v="2"/>
  </r>
  <r>
    <x v="1"/>
    <x v="0"/>
    <x v="0"/>
    <x v="1"/>
    <x v="0"/>
    <x v="0"/>
    <s v="STAFF-176"/>
    <n v="176"/>
    <x v="1"/>
    <x v="0"/>
    <x v="2"/>
    <x v="0"/>
    <s v="Y"/>
    <n v="2"/>
    <n v="-2"/>
    <n v="0"/>
    <x v="0"/>
    <x v="1"/>
    <x v="1"/>
    <x v="1"/>
    <x v="1"/>
    <n v="802"/>
    <n v="9"/>
    <x v="1"/>
    <x v="0"/>
    <n v="3"/>
    <n v="96"/>
    <n v="3"/>
    <x v="2"/>
    <x v="1"/>
    <x v="130"/>
    <x v="133"/>
    <x v="9"/>
    <x v="4"/>
    <x v="0"/>
    <x v="3"/>
    <n v="80"/>
    <n v="1"/>
    <n v="12"/>
    <x v="1"/>
    <x v="7"/>
    <x v="1"/>
    <n v="0"/>
    <n v="7"/>
  </r>
  <r>
    <x v="1"/>
    <x v="0"/>
    <x v="2"/>
    <x v="1"/>
    <x v="2"/>
    <x v="0"/>
    <s v="STAFF-177"/>
    <n v="177"/>
    <x v="0"/>
    <x v="8"/>
    <x v="1"/>
    <x v="1"/>
    <s v="Y"/>
    <n v="3"/>
    <n v="-2"/>
    <n v="0"/>
    <x v="25"/>
    <x v="1"/>
    <x v="1"/>
    <x v="1"/>
    <x v="1"/>
    <n v="1355"/>
    <n v="25"/>
    <x v="1"/>
    <x v="0"/>
    <n v="3"/>
    <n v="61"/>
    <n v="3"/>
    <x v="1"/>
    <x v="1"/>
    <x v="131"/>
    <x v="134"/>
    <x v="1"/>
    <x v="1"/>
    <x v="1"/>
    <x v="1"/>
    <n v="80"/>
    <n v="1"/>
    <n v="8"/>
    <x v="1"/>
    <x v="3"/>
    <x v="1"/>
    <n v="5"/>
    <n v="7"/>
  </r>
  <r>
    <x v="1"/>
    <x v="0"/>
    <x v="0"/>
    <x v="1"/>
    <x v="1"/>
    <x v="2"/>
    <s v="STAFF-178"/>
    <n v="178"/>
    <x v="1"/>
    <x v="3"/>
    <x v="2"/>
    <x v="1"/>
    <s v="Y"/>
    <n v="0"/>
    <n v="-2"/>
    <n v="0"/>
    <x v="9"/>
    <x v="1"/>
    <x v="1"/>
    <x v="1"/>
    <x v="1"/>
    <n v="216"/>
    <n v="6"/>
    <x v="0"/>
    <x v="0"/>
    <n v="2"/>
    <n v="84"/>
    <n v="3"/>
    <x v="0"/>
    <x v="2"/>
    <x v="132"/>
    <x v="135"/>
    <x v="2"/>
    <x v="5"/>
    <x v="1"/>
    <x v="1"/>
    <n v="80"/>
    <n v="2"/>
    <n v="7"/>
    <x v="1"/>
    <x v="11"/>
    <x v="3"/>
    <n v="0"/>
    <n v="1"/>
  </r>
  <r>
    <x v="0"/>
    <x v="1"/>
    <x v="1"/>
    <x v="0"/>
    <x v="1"/>
    <x v="0"/>
    <s v="STAFF-179"/>
    <n v="179"/>
    <x v="1"/>
    <x v="3"/>
    <x v="0"/>
    <x v="1"/>
    <s v="Y"/>
    <n v="2"/>
    <n v="-2"/>
    <n v="0"/>
    <x v="31"/>
    <x v="0"/>
    <x v="0"/>
    <x v="0"/>
    <x v="0"/>
    <n v="1150"/>
    <n v="8"/>
    <x v="2"/>
    <x v="0"/>
    <n v="1"/>
    <n v="53"/>
    <n v="1"/>
    <x v="2"/>
    <x v="1"/>
    <x v="133"/>
    <x v="136"/>
    <x v="7"/>
    <x v="2"/>
    <x v="0"/>
    <x v="1"/>
    <n v="80"/>
    <n v="0"/>
    <n v="18"/>
    <x v="1"/>
    <x v="9"/>
    <x v="3"/>
    <n v="0"/>
    <n v="3"/>
  </r>
  <r>
    <x v="1"/>
    <x v="0"/>
    <x v="0"/>
    <x v="1"/>
    <x v="0"/>
    <x v="0"/>
    <s v="STAFF-182"/>
    <n v="182"/>
    <x v="0"/>
    <x v="0"/>
    <x v="1"/>
    <x v="1"/>
    <s v="Y"/>
    <n v="1"/>
    <n v="-2"/>
    <n v="0"/>
    <x v="22"/>
    <x v="1"/>
    <x v="1"/>
    <x v="1"/>
    <x v="1"/>
    <n v="1329"/>
    <n v="4"/>
    <x v="2"/>
    <x v="0"/>
    <n v="4"/>
    <n v="47"/>
    <n v="2"/>
    <x v="0"/>
    <x v="1"/>
    <x v="134"/>
    <x v="137"/>
    <x v="5"/>
    <x v="9"/>
    <x v="0"/>
    <x v="3"/>
    <n v="80"/>
    <n v="1"/>
    <n v="17"/>
    <x v="3"/>
    <x v="15"/>
    <x v="14"/>
    <n v="5"/>
    <n v="9"/>
  </r>
  <r>
    <x v="1"/>
    <x v="0"/>
    <x v="2"/>
    <x v="1"/>
    <x v="0"/>
    <x v="0"/>
    <s v="STAFF-183"/>
    <n v="183"/>
    <x v="1"/>
    <x v="0"/>
    <x v="1"/>
    <x v="1"/>
    <s v="Y"/>
    <n v="3"/>
    <n v="-2"/>
    <n v="0"/>
    <x v="36"/>
    <x v="1"/>
    <x v="1"/>
    <x v="1"/>
    <x v="1"/>
    <n v="959"/>
    <n v="28"/>
    <x v="3"/>
    <x v="0"/>
    <n v="1"/>
    <n v="41"/>
    <n v="2"/>
    <x v="0"/>
    <x v="1"/>
    <x v="135"/>
    <x v="138"/>
    <x v="7"/>
    <x v="11"/>
    <x v="0"/>
    <x v="1"/>
    <n v="80"/>
    <n v="0"/>
    <n v="6"/>
    <x v="1"/>
    <x v="4"/>
    <x v="3"/>
    <n v="2"/>
    <n v="2"/>
  </r>
  <r>
    <x v="1"/>
    <x v="0"/>
    <x v="2"/>
    <x v="1"/>
    <x v="2"/>
    <x v="5"/>
    <s v="STAFF-184"/>
    <n v="184"/>
    <x v="1"/>
    <x v="8"/>
    <x v="1"/>
    <x v="0"/>
    <s v="Y"/>
    <n v="2"/>
    <n v="-2"/>
    <n v="0"/>
    <x v="7"/>
    <x v="1"/>
    <x v="1"/>
    <x v="1"/>
    <x v="1"/>
    <n v="1240"/>
    <n v="9"/>
    <x v="3"/>
    <x v="0"/>
    <n v="3"/>
    <n v="48"/>
    <n v="3"/>
    <x v="0"/>
    <x v="0"/>
    <x v="136"/>
    <x v="139"/>
    <x v="4"/>
    <x v="12"/>
    <x v="0"/>
    <x v="1"/>
    <n v="80"/>
    <n v="0"/>
    <n v="12"/>
    <x v="0"/>
    <x v="19"/>
    <x v="5"/>
    <n v="4"/>
    <n v="7"/>
  </r>
  <r>
    <x v="0"/>
    <x v="0"/>
    <x v="2"/>
    <x v="0"/>
    <x v="1"/>
    <x v="2"/>
    <s v="STAFF-190"/>
    <n v="190"/>
    <x v="0"/>
    <x v="2"/>
    <x v="0"/>
    <x v="1"/>
    <s v="Y"/>
    <n v="2"/>
    <n v="-2"/>
    <n v="0"/>
    <x v="5"/>
    <x v="0"/>
    <x v="0"/>
    <x v="0"/>
    <x v="0"/>
    <n v="1033"/>
    <n v="9"/>
    <x v="3"/>
    <x v="0"/>
    <n v="1"/>
    <n v="41"/>
    <n v="3"/>
    <x v="1"/>
    <x v="3"/>
    <x v="137"/>
    <x v="140"/>
    <x v="8"/>
    <x v="6"/>
    <x v="1"/>
    <x v="0"/>
    <n v="80"/>
    <n v="0"/>
    <n v="10"/>
    <x v="3"/>
    <x v="8"/>
    <x v="0"/>
    <n v="0"/>
    <n v="4"/>
  </r>
  <r>
    <x v="1"/>
    <x v="0"/>
    <x v="1"/>
    <x v="1"/>
    <x v="1"/>
    <x v="2"/>
    <s v="STAFF-192"/>
    <n v="192"/>
    <x v="1"/>
    <x v="1"/>
    <x v="0"/>
    <x v="1"/>
    <s v="Y"/>
    <n v="2"/>
    <n v="-2"/>
    <n v="0"/>
    <x v="28"/>
    <x v="1"/>
    <x v="1"/>
    <x v="1"/>
    <x v="1"/>
    <n v="1316"/>
    <n v="29"/>
    <x v="3"/>
    <x v="0"/>
    <n v="3"/>
    <n v="83"/>
    <n v="3"/>
    <x v="1"/>
    <x v="0"/>
    <x v="138"/>
    <x v="141"/>
    <x v="6"/>
    <x v="4"/>
    <x v="0"/>
    <x v="2"/>
    <n v="80"/>
    <n v="0"/>
    <n v="9"/>
    <x v="2"/>
    <x v="0"/>
    <x v="4"/>
    <n v="0"/>
    <n v="3"/>
  </r>
  <r>
    <x v="1"/>
    <x v="0"/>
    <x v="0"/>
    <x v="1"/>
    <x v="1"/>
    <x v="4"/>
    <s v="STAFF-193"/>
    <n v="193"/>
    <x v="0"/>
    <x v="1"/>
    <x v="0"/>
    <x v="0"/>
    <s v="Y"/>
    <n v="2"/>
    <n v="-2"/>
    <n v="0"/>
    <x v="8"/>
    <x v="1"/>
    <x v="1"/>
    <x v="1"/>
    <x v="1"/>
    <n v="364"/>
    <n v="3"/>
    <x v="4"/>
    <x v="0"/>
    <n v="4"/>
    <n v="32"/>
    <n v="3"/>
    <x v="0"/>
    <x v="2"/>
    <x v="139"/>
    <x v="142"/>
    <x v="9"/>
    <x v="5"/>
    <x v="1"/>
    <x v="2"/>
    <n v="80"/>
    <n v="0"/>
    <n v="19"/>
    <x v="1"/>
    <x v="11"/>
    <x v="3"/>
    <n v="2"/>
    <n v="2"/>
  </r>
  <r>
    <x v="1"/>
    <x v="0"/>
    <x v="2"/>
    <x v="1"/>
    <x v="1"/>
    <x v="0"/>
    <s v="STAFF-194"/>
    <n v="194"/>
    <x v="0"/>
    <x v="1"/>
    <x v="0"/>
    <x v="1"/>
    <s v="Y"/>
    <n v="4"/>
    <n v="-2"/>
    <n v="0"/>
    <x v="7"/>
    <x v="1"/>
    <x v="1"/>
    <x v="1"/>
    <x v="1"/>
    <n v="438"/>
    <n v="18"/>
    <x v="3"/>
    <x v="0"/>
    <n v="1"/>
    <n v="75"/>
    <n v="3"/>
    <x v="1"/>
    <x v="1"/>
    <x v="140"/>
    <x v="143"/>
    <x v="1"/>
    <x v="9"/>
    <x v="0"/>
    <x v="3"/>
    <n v="80"/>
    <n v="0"/>
    <n v="5"/>
    <x v="2"/>
    <x v="8"/>
    <x v="0"/>
    <n v="0"/>
    <n v="4"/>
  </r>
  <r>
    <x v="1"/>
    <x v="1"/>
    <x v="2"/>
    <x v="1"/>
    <x v="0"/>
    <x v="2"/>
    <s v="STAFF-195"/>
    <n v="195"/>
    <x v="1"/>
    <x v="0"/>
    <x v="2"/>
    <x v="1"/>
    <s v="Y"/>
    <n v="2"/>
    <n v="-2"/>
    <n v="0"/>
    <x v="5"/>
    <x v="1"/>
    <x v="1"/>
    <x v="1"/>
    <x v="1"/>
    <n v="689"/>
    <n v="9"/>
    <x v="0"/>
    <x v="0"/>
    <n v="4"/>
    <n v="35"/>
    <n v="1"/>
    <x v="0"/>
    <x v="0"/>
    <x v="141"/>
    <x v="144"/>
    <x v="4"/>
    <x v="8"/>
    <x v="0"/>
    <x v="1"/>
    <n v="80"/>
    <n v="3"/>
    <n v="9"/>
    <x v="3"/>
    <x v="3"/>
    <x v="1"/>
    <n v="0"/>
    <n v="7"/>
  </r>
  <r>
    <x v="1"/>
    <x v="0"/>
    <x v="2"/>
    <x v="1"/>
    <x v="1"/>
    <x v="4"/>
    <s v="STAFF-197"/>
    <n v="197"/>
    <x v="0"/>
    <x v="1"/>
    <x v="2"/>
    <x v="1"/>
    <s v="Y"/>
    <n v="3"/>
    <n v="-2"/>
    <n v="0"/>
    <x v="7"/>
    <x v="1"/>
    <x v="1"/>
    <x v="1"/>
    <x v="1"/>
    <n v="201"/>
    <n v="5"/>
    <x v="3"/>
    <x v="0"/>
    <n v="4"/>
    <n v="84"/>
    <n v="3"/>
    <x v="1"/>
    <x v="0"/>
    <x v="142"/>
    <x v="145"/>
    <x v="6"/>
    <x v="9"/>
    <x v="0"/>
    <x v="1"/>
    <n v="80"/>
    <n v="1"/>
    <n v="8"/>
    <x v="1"/>
    <x v="11"/>
    <x v="3"/>
    <n v="2"/>
    <n v="2"/>
  </r>
  <r>
    <x v="1"/>
    <x v="0"/>
    <x v="2"/>
    <x v="1"/>
    <x v="1"/>
    <x v="2"/>
    <s v="STAFF-198"/>
    <n v="198"/>
    <x v="1"/>
    <x v="2"/>
    <x v="0"/>
    <x v="1"/>
    <s v="Y"/>
    <n v="3"/>
    <n v="-2"/>
    <n v="0"/>
    <x v="7"/>
    <x v="1"/>
    <x v="1"/>
    <x v="1"/>
    <x v="1"/>
    <n v="1427"/>
    <n v="2"/>
    <x v="1"/>
    <x v="0"/>
    <n v="2"/>
    <n v="35"/>
    <n v="2"/>
    <x v="1"/>
    <x v="0"/>
    <x v="143"/>
    <x v="146"/>
    <x v="4"/>
    <x v="4"/>
    <x v="0"/>
    <x v="1"/>
    <n v="80"/>
    <n v="0"/>
    <n v="6"/>
    <x v="1"/>
    <x v="8"/>
    <x v="7"/>
    <n v="1"/>
    <n v="2"/>
  </r>
  <r>
    <x v="1"/>
    <x v="1"/>
    <x v="0"/>
    <x v="1"/>
    <x v="1"/>
    <x v="0"/>
    <s v="STAFF-199"/>
    <n v="199"/>
    <x v="1"/>
    <x v="5"/>
    <x v="2"/>
    <x v="1"/>
    <s v="Y"/>
    <n v="2"/>
    <n v="-2"/>
    <n v="0"/>
    <x v="0"/>
    <x v="1"/>
    <x v="1"/>
    <x v="1"/>
    <x v="1"/>
    <n v="857"/>
    <n v="10"/>
    <x v="3"/>
    <x v="0"/>
    <n v="4"/>
    <n v="91"/>
    <n v="2"/>
    <x v="3"/>
    <x v="1"/>
    <x v="144"/>
    <x v="147"/>
    <x v="5"/>
    <x v="4"/>
    <x v="0"/>
    <x v="2"/>
    <n v="80"/>
    <n v="1"/>
    <n v="21"/>
    <x v="2"/>
    <x v="5"/>
    <x v="8"/>
    <n v="7"/>
    <n v="7"/>
  </r>
  <r>
    <x v="1"/>
    <x v="0"/>
    <x v="0"/>
    <x v="1"/>
    <x v="1"/>
    <x v="0"/>
    <s v="STAFF-200"/>
    <n v="200"/>
    <x v="1"/>
    <x v="2"/>
    <x v="1"/>
    <x v="1"/>
    <s v="Y"/>
    <n v="2"/>
    <n v="-2"/>
    <n v="0"/>
    <x v="0"/>
    <x v="1"/>
    <x v="1"/>
    <x v="1"/>
    <x v="1"/>
    <n v="933"/>
    <n v="9"/>
    <x v="2"/>
    <x v="0"/>
    <n v="3"/>
    <n v="94"/>
    <n v="3"/>
    <x v="1"/>
    <x v="1"/>
    <x v="145"/>
    <x v="148"/>
    <x v="7"/>
    <x v="7"/>
    <x v="1"/>
    <x v="1"/>
    <n v="80"/>
    <n v="1"/>
    <n v="7"/>
    <x v="1"/>
    <x v="8"/>
    <x v="2"/>
    <n v="1"/>
    <n v="4"/>
  </r>
  <r>
    <x v="1"/>
    <x v="0"/>
    <x v="4"/>
    <x v="1"/>
    <x v="1"/>
    <x v="2"/>
    <s v="STAFF-201"/>
    <n v="201"/>
    <x v="0"/>
    <x v="2"/>
    <x v="0"/>
    <x v="1"/>
    <s v="Y"/>
    <n v="3"/>
    <n v="-2"/>
    <n v="0"/>
    <x v="37"/>
    <x v="1"/>
    <x v="1"/>
    <x v="1"/>
    <x v="1"/>
    <n v="1181"/>
    <n v="3"/>
    <x v="1"/>
    <x v="0"/>
    <n v="2"/>
    <n v="79"/>
    <n v="3"/>
    <x v="1"/>
    <x v="2"/>
    <x v="146"/>
    <x v="149"/>
    <x v="1"/>
    <x v="9"/>
    <x v="0"/>
    <x v="1"/>
    <n v="80"/>
    <n v="0"/>
    <n v="1"/>
    <x v="1"/>
    <x v="6"/>
    <x v="2"/>
    <n v="0"/>
    <n v="0"/>
  </r>
  <r>
    <x v="1"/>
    <x v="1"/>
    <x v="0"/>
    <x v="1"/>
    <x v="1"/>
    <x v="2"/>
    <s v="STAFF-202"/>
    <n v="202"/>
    <x v="0"/>
    <x v="1"/>
    <x v="2"/>
    <x v="1"/>
    <s v="Y"/>
    <n v="2"/>
    <n v="-2"/>
    <n v="0"/>
    <x v="32"/>
    <x v="1"/>
    <x v="1"/>
    <x v="1"/>
    <x v="1"/>
    <n v="1395"/>
    <n v="26"/>
    <x v="3"/>
    <x v="0"/>
    <n v="2"/>
    <n v="54"/>
    <n v="3"/>
    <x v="0"/>
    <x v="2"/>
    <x v="147"/>
    <x v="150"/>
    <x v="1"/>
    <x v="0"/>
    <x v="0"/>
    <x v="0"/>
    <n v="80"/>
    <n v="1"/>
    <n v="20"/>
    <x v="1"/>
    <x v="23"/>
    <x v="1"/>
    <n v="2"/>
    <n v="13"/>
  </r>
  <r>
    <x v="1"/>
    <x v="0"/>
    <x v="0"/>
    <x v="1"/>
    <x v="0"/>
    <x v="3"/>
    <s v="STAFF-204"/>
    <n v="204"/>
    <x v="1"/>
    <x v="0"/>
    <x v="1"/>
    <x v="1"/>
    <s v="Y"/>
    <n v="3"/>
    <n v="-2"/>
    <n v="0"/>
    <x v="10"/>
    <x v="1"/>
    <x v="1"/>
    <x v="1"/>
    <x v="1"/>
    <n v="662"/>
    <n v="1"/>
    <x v="4"/>
    <x v="0"/>
    <n v="3"/>
    <n v="94"/>
    <n v="3"/>
    <x v="2"/>
    <x v="2"/>
    <x v="148"/>
    <x v="151"/>
    <x v="1"/>
    <x v="4"/>
    <x v="0"/>
    <x v="0"/>
    <n v="80"/>
    <n v="2"/>
    <n v="10"/>
    <x v="1"/>
    <x v="1"/>
    <x v="6"/>
    <n v="0"/>
    <n v="6"/>
  </r>
  <r>
    <x v="1"/>
    <x v="0"/>
    <x v="1"/>
    <x v="1"/>
    <x v="0"/>
    <x v="3"/>
    <s v="STAFF-205"/>
    <n v="205"/>
    <x v="1"/>
    <x v="6"/>
    <x v="1"/>
    <x v="0"/>
    <s v="Y"/>
    <n v="3"/>
    <n v="-2"/>
    <n v="0"/>
    <x v="16"/>
    <x v="1"/>
    <x v="1"/>
    <x v="1"/>
    <x v="1"/>
    <n v="1436"/>
    <n v="6"/>
    <x v="0"/>
    <x v="0"/>
    <n v="2"/>
    <n v="34"/>
    <n v="3"/>
    <x v="0"/>
    <x v="2"/>
    <x v="149"/>
    <x v="152"/>
    <x v="7"/>
    <x v="5"/>
    <x v="1"/>
    <x v="1"/>
    <n v="80"/>
    <n v="1"/>
    <n v="13"/>
    <x v="0"/>
    <x v="5"/>
    <x v="1"/>
    <n v="4"/>
    <n v="5"/>
  </r>
  <r>
    <x v="1"/>
    <x v="0"/>
    <x v="1"/>
    <x v="1"/>
    <x v="1"/>
    <x v="0"/>
    <s v="STAFF-206"/>
    <n v="206"/>
    <x v="1"/>
    <x v="2"/>
    <x v="2"/>
    <x v="1"/>
    <s v="Y"/>
    <n v="2"/>
    <n v="-2"/>
    <n v="0"/>
    <x v="28"/>
    <x v="1"/>
    <x v="1"/>
    <x v="1"/>
    <x v="1"/>
    <n v="194"/>
    <n v="9"/>
    <x v="3"/>
    <x v="0"/>
    <n v="2"/>
    <n v="60"/>
    <n v="3"/>
    <x v="0"/>
    <x v="1"/>
    <x v="150"/>
    <x v="153"/>
    <x v="0"/>
    <x v="11"/>
    <x v="0"/>
    <x v="3"/>
    <n v="80"/>
    <n v="1"/>
    <n v="20"/>
    <x v="0"/>
    <x v="18"/>
    <x v="5"/>
    <n v="0"/>
    <n v="15"/>
  </r>
  <r>
    <x v="1"/>
    <x v="1"/>
    <x v="2"/>
    <x v="1"/>
    <x v="0"/>
    <x v="3"/>
    <s v="STAFF-207"/>
    <n v="207"/>
    <x v="0"/>
    <x v="0"/>
    <x v="0"/>
    <x v="1"/>
    <s v="Y"/>
    <n v="2"/>
    <n v="-2"/>
    <n v="0"/>
    <x v="5"/>
    <x v="1"/>
    <x v="1"/>
    <x v="1"/>
    <x v="1"/>
    <n v="967"/>
    <n v="8"/>
    <x v="3"/>
    <x v="0"/>
    <n v="2"/>
    <n v="43"/>
    <n v="3"/>
    <x v="2"/>
    <x v="0"/>
    <x v="151"/>
    <x v="154"/>
    <x v="1"/>
    <x v="9"/>
    <x v="0"/>
    <x v="1"/>
    <n v="80"/>
    <n v="0"/>
    <n v="9"/>
    <x v="1"/>
    <x v="7"/>
    <x v="6"/>
    <n v="3"/>
    <n v="7"/>
  </r>
  <r>
    <x v="1"/>
    <x v="2"/>
    <x v="2"/>
    <x v="1"/>
    <x v="1"/>
    <x v="4"/>
    <s v="STAFF-208"/>
    <n v="208"/>
    <x v="1"/>
    <x v="3"/>
    <x v="1"/>
    <x v="1"/>
    <s v="Y"/>
    <n v="1"/>
    <n v="-2"/>
    <n v="0"/>
    <x v="11"/>
    <x v="1"/>
    <x v="1"/>
    <x v="1"/>
    <x v="1"/>
    <n v="1496"/>
    <n v="1"/>
    <x v="1"/>
    <x v="0"/>
    <n v="4"/>
    <n v="41"/>
    <n v="3"/>
    <x v="0"/>
    <x v="0"/>
    <x v="152"/>
    <x v="155"/>
    <x v="1"/>
    <x v="4"/>
    <x v="0"/>
    <x v="0"/>
    <n v="80"/>
    <n v="1"/>
    <n v="10"/>
    <x v="1"/>
    <x v="1"/>
    <x v="1"/>
    <n v="0"/>
    <n v="9"/>
  </r>
  <r>
    <x v="1"/>
    <x v="0"/>
    <x v="1"/>
    <x v="1"/>
    <x v="1"/>
    <x v="2"/>
    <s v="STAFF-211"/>
    <n v="211"/>
    <x v="1"/>
    <x v="3"/>
    <x v="1"/>
    <x v="1"/>
    <s v="Y"/>
    <n v="2"/>
    <n v="-2"/>
    <n v="0"/>
    <x v="31"/>
    <x v="1"/>
    <x v="1"/>
    <x v="1"/>
    <x v="1"/>
    <n v="1169"/>
    <n v="7"/>
    <x v="2"/>
    <x v="0"/>
    <n v="2"/>
    <n v="34"/>
    <n v="2"/>
    <x v="0"/>
    <x v="2"/>
    <x v="153"/>
    <x v="156"/>
    <x v="7"/>
    <x v="8"/>
    <x v="0"/>
    <x v="3"/>
    <n v="80"/>
    <n v="0"/>
    <n v="10"/>
    <x v="1"/>
    <x v="6"/>
    <x v="2"/>
    <n v="0"/>
    <n v="0"/>
  </r>
  <r>
    <x v="1"/>
    <x v="0"/>
    <x v="3"/>
    <x v="1"/>
    <x v="1"/>
    <x v="2"/>
    <s v="STAFF-214"/>
    <n v="214"/>
    <x v="0"/>
    <x v="1"/>
    <x v="1"/>
    <x v="0"/>
    <s v="Y"/>
    <n v="3"/>
    <n v="-2"/>
    <n v="0"/>
    <x v="34"/>
    <x v="1"/>
    <x v="1"/>
    <x v="1"/>
    <x v="1"/>
    <n v="1145"/>
    <n v="9"/>
    <x v="3"/>
    <x v="0"/>
    <n v="2"/>
    <n v="75"/>
    <n v="2"/>
    <x v="1"/>
    <x v="2"/>
    <x v="154"/>
    <x v="157"/>
    <x v="5"/>
    <x v="5"/>
    <x v="1"/>
    <x v="2"/>
    <n v="80"/>
    <n v="1"/>
    <n v="9"/>
    <x v="2"/>
    <x v="6"/>
    <x v="2"/>
    <n v="0"/>
    <n v="0"/>
  </r>
  <r>
    <x v="1"/>
    <x v="0"/>
    <x v="0"/>
    <x v="1"/>
    <x v="0"/>
    <x v="3"/>
    <s v="STAFF-215"/>
    <n v="215"/>
    <x v="1"/>
    <x v="0"/>
    <x v="1"/>
    <x v="1"/>
    <s v="Y"/>
    <n v="2"/>
    <n v="-2"/>
    <n v="0"/>
    <x v="32"/>
    <x v="1"/>
    <x v="1"/>
    <x v="1"/>
    <x v="1"/>
    <n v="630"/>
    <n v="4"/>
    <x v="2"/>
    <x v="0"/>
    <n v="3"/>
    <n v="67"/>
    <n v="2"/>
    <x v="2"/>
    <x v="0"/>
    <x v="155"/>
    <x v="158"/>
    <x v="8"/>
    <x v="0"/>
    <x v="0"/>
    <x v="0"/>
    <n v="80"/>
    <n v="1"/>
    <n v="15"/>
    <x v="2"/>
    <x v="12"/>
    <x v="14"/>
    <n v="2"/>
    <n v="11"/>
  </r>
  <r>
    <x v="1"/>
    <x v="1"/>
    <x v="2"/>
    <x v="1"/>
    <x v="0"/>
    <x v="3"/>
    <s v="STAFF-216"/>
    <n v="216"/>
    <x v="0"/>
    <x v="6"/>
    <x v="1"/>
    <x v="1"/>
    <s v="Y"/>
    <n v="3"/>
    <n v="-2"/>
    <n v="0"/>
    <x v="13"/>
    <x v="1"/>
    <x v="1"/>
    <x v="1"/>
    <x v="1"/>
    <n v="303"/>
    <n v="2"/>
    <x v="2"/>
    <x v="0"/>
    <n v="3"/>
    <n v="75"/>
    <n v="3"/>
    <x v="1"/>
    <x v="2"/>
    <x v="156"/>
    <x v="159"/>
    <x v="2"/>
    <x v="11"/>
    <x v="0"/>
    <x v="1"/>
    <n v="80"/>
    <n v="1"/>
    <n v="6"/>
    <x v="1"/>
    <x v="9"/>
    <x v="7"/>
    <n v="1"/>
    <n v="2"/>
  </r>
  <r>
    <x v="1"/>
    <x v="0"/>
    <x v="4"/>
    <x v="1"/>
    <x v="1"/>
    <x v="2"/>
    <s v="STAFF-217"/>
    <n v="217"/>
    <x v="1"/>
    <x v="1"/>
    <x v="1"/>
    <x v="1"/>
    <s v="Y"/>
    <n v="6"/>
    <n v="-2"/>
    <n v="0"/>
    <x v="15"/>
    <x v="1"/>
    <x v="1"/>
    <x v="1"/>
    <x v="1"/>
    <n v="1256"/>
    <n v="19"/>
    <x v="1"/>
    <x v="0"/>
    <n v="3"/>
    <n v="80"/>
    <n v="3"/>
    <x v="1"/>
    <x v="0"/>
    <x v="157"/>
    <x v="160"/>
    <x v="1"/>
    <x v="13"/>
    <x v="1"/>
    <x v="0"/>
    <n v="80"/>
    <n v="2"/>
    <n v="2"/>
    <x v="1"/>
    <x v="4"/>
    <x v="3"/>
    <n v="2"/>
    <n v="2"/>
  </r>
  <r>
    <x v="1"/>
    <x v="2"/>
    <x v="2"/>
    <x v="1"/>
    <x v="1"/>
    <x v="2"/>
    <s v="STAFF-218"/>
    <n v="218"/>
    <x v="1"/>
    <x v="1"/>
    <x v="2"/>
    <x v="1"/>
    <s v="Y"/>
    <n v="1"/>
    <n v="-2"/>
    <n v="0"/>
    <x v="4"/>
    <x v="1"/>
    <x v="1"/>
    <x v="1"/>
    <x v="1"/>
    <n v="691"/>
    <n v="9"/>
    <x v="3"/>
    <x v="0"/>
    <n v="4"/>
    <n v="57"/>
    <n v="3"/>
    <x v="1"/>
    <x v="2"/>
    <x v="158"/>
    <x v="161"/>
    <x v="2"/>
    <x v="11"/>
    <x v="0"/>
    <x v="1"/>
    <n v="80"/>
    <n v="1"/>
    <n v="6"/>
    <x v="0"/>
    <x v="4"/>
    <x v="3"/>
    <n v="2"/>
    <n v="2"/>
  </r>
  <r>
    <x v="1"/>
    <x v="0"/>
    <x v="2"/>
    <x v="1"/>
    <x v="1"/>
    <x v="2"/>
    <s v="STAFF-221"/>
    <n v="221"/>
    <x v="1"/>
    <x v="1"/>
    <x v="1"/>
    <x v="1"/>
    <s v="Y"/>
    <n v="2"/>
    <n v="-2"/>
    <n v="0"/>
    <x v="14"/>
    <x v="1"/>
    <x v="1"/>
    <x v="1"/>
    <x v="1"/>
    <n v="440"/>
    <n v="21"/>
    <x v="3"/>
    <x v="0"/>
    <n v="3"/>
    <n v="42"/>
    <n v="3"/>
    <x v="1"/>
    <x v="0"/>
    <x v="159"/>
    <x v="162"/>
    <x v="1"/>
    <x v="0"/>
    <x v="0"/>
    <x v="3"/>
    <n v="80"/>
    <n v="1"/>
    <n v="5"/>
    <x v="0"/>
    <x v="8"/>
    <x v="3"/>
    <n v="0"/>
    <n v="2"/>
  </r>
  <r>
    <x v="1"/>
    <x v="0"/>
    <x v="3"/>
    <x v="1"/>
    <x v="1"/>
    <x v="0"/>
    <s v="STAFF-223"/>
    <n v="223"/>
    <x v="1"/>
    <x v="4"/>
    <x v="2"/>
    <x v="0"/>
    <s v="Y"/>
    <n v="2"/>
    <n v="-2"/>
    <n v="0"/>
    <x v="38"/>
    <x v="1"/>
    <x v="1"/>
    <x v="1"/>
    <x v="1"/>
    <n v="334"/>
    <n v="24"/>
    <x v="0"/>
    <x v="0"/>
    <n v="3"/>
    <n v="83"/>
    <n v="4"/>
    <x v="2"/>
    <x v="1"/>
    <x v="160"/>
    <x v="163"/>
    <x v="9"/>
    <x v="10"/>
    <x v="0"/>
    <x v="2"/>
    <n v="80"/>
    <n v="1"/>
    <n v="12"/>
    <x v="0"/>
    <x v="8"/>
    <x v="7"/>
    <n v="1"/>
    <n v="4"/>
  </r>
  <r>
    <x v="1"/>
    <x v="2"/>
    <x v="2"/>
    <x v="1"/>
    <x v="1"/>
    <x v="2"/>
    <s v="STAFF-224"/>
    <n v="224"/>
    <x v="1"/>
    <x v="1"/>
    <x v="2"/>
    <x v="0"/>
    <s v="Y"/>
    <n v="2"/>
    <n v="-2"/>
    <n v="0"/>
    <x v="4"/>
    <x v="1"/>
    <x v="1"/>
    <x v="1"/>
    <x v="1"/>
    <n v="1450"/>
    <n v="3"/>
    <x v="3"/>
    <x v="0"/>
    <n v="3"/>
    <n v="79"/>
    <n v="2"/>
    <x v="1"/>
    <x v="2"/>
    <x v="161"/>
    <x v="164"/>
    <x v="1"/>
    <x v="2"/>
    <x v="0"/>
    <x v="1"/>
    <n v="80"/>
    <n v="1"/>
    <n v="1"/>
    <x v="2"/>
    <x v="6"/>
    <x v="10"/>
    <n v="0"/>
    <n v="1"/>
  </r>
  <r>
    <x v="1"/>
    <x v="0"/>
    <x v="1"/>
    <x v="1"/>
    <x v="1"/>
    <x v="0"/>
    <s v="STAFF-226"/>
    <n v="226"/>
    <x v="0"/>
    <x v="5"/>
    <x v="0"/>
    <x v="1"/>
    <s v="Y"/>
    <n v="5"/>
    <n v="-2"/>
    <n v="0"/>
    <x v="24"/>
    <x v="1"/>
    <x v="1"/>
    <x v="1"/>
    <x v="1"/>
    <n v="1452"/>
    <n v="11"/>
    <x v="3"/>
    <x v="0"/>
    <n v="3"/>
    <n v="53"/>
    <n v="3"/>
    <x v="4"/>
    <x v="1"/>
    <x v="162"/>
    <x v="165"/>
    <x v="9"/>
    <x v="2"/>
    <x v="0"/>
    <x v="2"/>
    <n v="80"/>
    <n v="0"/>
    <n v="21"/>
    <x v="1"/>
    <x v="8"/>
    <x v="0"/>
    <n v="4"/>
    <n v="4"/>
  </r>
  <r>
    <x v="1"/>
    <x v="0"/>
    <x v="0"/>
    <x v="1"/>
    <x v="1"/>
    <x v="0"/>
    <s v="STAFF-227"/>
    <n v="227"/>
    <x v="1"/>
    <x v="1"/>
    <x v="2"/>
    <x v="1"/>
    <s v="Y"/>
    <n v="2"/>
    <n v="-2"/>
    <n v="0"/>
    <x v="0"/>
    <x v="1"/>
    <x v="1"/>
    <x v="1"/>
    <x v="1"/>
    <n v="465"/>
    <n v="14"/>
    <x v="3"/>
    <x v="0"/>
    <n v="1"/>
    <n v="56"/>
    <n v="3"/>
    <x v="1"/>
    <x v="1"/>
    <x v="163"/>
    <x v="166"/>
    <x v="5"/>
    <x v="3"/>
    <x v="0"/>
    <x v="0"/>
    <n v="80"/>
    <n v="1"/>
    <n v="13"/>
    <x v="1"/>
    <x v="7"/>
    <x v="6"/>
    <n v="1"/>
    <n v="8"/>
  </r>
  <r>
    <x v="1"/>
    <x v="0"/>
    <x v="2"/>
    <x v="1"/>
    <x v="0"/>
    <x v="0"/>
    <s v="STAFF-228"/>
    <n v="228"/>
    <x v="0"/>
    <x v="0"/>
    <x v="1"/>
    <x v="1"/>
    <s v="Y"/>
    <n v="2"/>
    <n v="-2"/>
    <n v="0"/>
    <x v="7"/>
    <x v="1"/>
    <x v="1"/>
    <x v="1"/>
    <x v="1"/>
    <n v="1339"/>
    <n v="5"/>
    <x v="3"/>
    <x v="0"/>
    <n v="2"/>
    <n v="41"/>
    <n v="3"/>
    <x v="2"/>
    <x v="1"/>
    <x v="164"/>
    <x v="167"/>
    <x v="7"/>
    <x v="3"/>
    <x v="0"/>
    <x v="3"/>
    <n v="80"/>
    <n v="1"/>
    <n v="12"/>
    <x v="1"/>
    <x v="1"/>
    <x v="5"/>
    <n v="7"/>
    <n v="4"/>
  </r>
  <r>
    <x v="1"/>
    <x v="0"/>
    <x v="0"/>
    <x v="1"/>
    <x v="0"/>
    <x v="0"/>
    <s v="STAFF-230"/>
    <n v="230"/>
    <x v="0"/>
    <x v="0"/>
    <x v="0"/>
    <x v="1"/>
    <s v="Y"/>
    <n v="2"/>
    <n v="-2"/>
    <n v="0"/>
    <x v="8"/>
    <x v="1"/>
    <x v="1"/>
    <x v="1"/>
    <x v="1"/>
    <n v="702"/>
    <n v="1"/>
    <x v="2"/>
    <x v="0"/>
    <n v="1"/>
    <n v="59"/>
    <n v="2"/>
    <x v="0"/>
    <x v="1"/>
    <x v="165"/>
    <x v="168"/>
    <x v="5"/>
    <x v="6"/>
    <x v="1"/>
    <x v="3"/>
    <n v="80"/>
    <n v="0"/>
    <n v="12"/>
    <x v="3"/>
    <x v="3"/>
    <x v="7"/>
    <n v="0"/>
    <n v="7"/>
  </r>
  <r>
    <x v="1"/>
    <x v="0"/>
    <x v="2"/>
    <x v="1"/>
    <x v="1"/>
    <x v="0"/>
    <s v="STAFF-231"/>
    <n v="231"/>
    <x v="1"/>
    <x v="1"/>
    <x v="0"/>
    <x v="1"/>
    <s v="Y"/>
    <n v="2"/>
    <n v="-2"/>
    <n v="0"/>
    <x v="5"/>
    <x v="1"/>
    <x v="1"/>
    <x v="1"/>
    <x v="1"/>
    <n v="120"/>
    <n v="6"/>
    <x v="4"/>
    <x v="0"/>
    <n v="3"/>
    <n v="43"/>
    <n v="3"/>
    <x v="1"/>
    <x v="1"/>
    <x v="71"/>
    <x v="169"/>
    <x v="9"/>
    <x v="5"/>
    <x v="1"/>
    <x v="0"/>
    <n v="80"/>
    <n v="0"/>
    <n v="8"/>
    <x v="1"/>
    <x v="8"/>
    <x v="0"/>
    <n v="1"/>
    <n v="4"/>
  </r>
  <r>
    <x v="1"/>
    <x v="0"/>
    <x v="2"/>
    <x v="1"/>
    <x v="1"/>
    <x v="4"/>
    <s v="STAFF-233"/>
    <n v="233"/>
    <x v="1"/>
    <x v="1"/>
    <x v="1"/>
    <x v="0"/>
    <s v="Y"/>
    <n v="3"/>
    <n v="-2"/>
    <n v="0"/>
    <x v="4"/>
    <x v="1"/>
    <x v="1"/>
    <x v="1"/>
    <x v="1"/>
    <n v="1157"/>
    <n v="17"/>
    <x v="3"/>
    <x v="0"/>
    <n v="3"/>
    <n v="51"/>
    <n v="3"/>
    <x v="1"/>
    <x v="0"/>
    <x v="166"/>
    <x v="170"/>
    <x v="4"/>
    <x v="10"/>
    <x v="0"/>
    <x v="1"/>
    <n v="80"/>
    <n v="1"/>
    <n v="6"/>
    <x v="2"/>
    <x v="8"/>
    <x v="3"/>
    <n v="1"/>
    <n v="1"/>
  </r>
  <r>
    <x v="0"/>
    <x v="1"/>
    <x v="4"/>
    <x v="0"/>
    <x v="0"/>
    <x v="4"/>
    <s v="STAFF-235"/>
    <n v="235"/>
    <x v="0"/>
    <x v="6"/>
    <x v="0"/>
    <x v="1"/>
    <s v="Y"/>
    <n v="5"/>
    <n v="-2"/>
    <n v="0"/>
    <x v="37"/>
    <x v="0"/>
    <x v="0"/>
    <x v="0"/>
    <x v="0"/>
    <n v="602"/>
    <n v="1"/>
    <x v="1"/>
    <x v="0"/>
    <n v="3"/>
    <n v="100"/>
    <n v="1"/>
    <x v="1"/>
    <x v="0"/>
    <x v="167"/>
    <x v="171"/>
    <x v="4"/>
    <x v="7"/>
    <x v="1"/>
    <x v="0"/>
    <n v="80"/>
    <n v="0"/>
    <n v="1"/>
    <x v="3"/>
    <x v="2"/>
    <x v="2"/>
    <n v="0"/>
    <n v="0"/>
  </r>
  <r>
    <x v="1"/>
    <x v="1"/>
    <x v="0"/>
    <x v="1"/>
    <x v="1"/>
    <x v="2"/>
    <s v="STAFF-238"/>
    <n v="238"/>
    <x v="1"/>
    <x v="2"/>
    <x v="0"/>
    <x v="1"/>
    <s v="Y"/>
    <n v="3"/>
    <n v="-2"/>
    <n v="0"/>
    <x v="9"/>
    <x v="1"/>
    <x v="1"/>
    <x v="1"/>
    <x v="1"/>
    <n v="1480"/>
    <n v="3"/>
    <x v="0"/>
    <x v="0"/>
    <n v="4"/>
    <n v="30"/>
    <n v="3"/>
    <x v="1"/>
    <x v="2"/>
    <x v="168"/>
    <x v="172"/>
    <x v="5"/>
    <x v="3"/>
    <x v="0"/>
    <x v="3"/>
    <n v="80"/>
    <n v="0"/>
    <n v="13"/>
    <x v="2"/>
    <x v="3"/>
    <x v="1"/>
    <n v="7"/>
    <n v="2"/>
  </r>
  <r>
    <x v="1"/>
    <x v="2"/>
    <x v="2"/>
    <x v="1"/>
    <x v="1"/>
    <x v="2"/>
    <s v="STAFF-239"/>
    <n v="239"/>
    <x v="1"/>
    <x v="2"/>
    <x v="2"/>
    <x v="1"/>
    <s v="Y"/>
    <n v="4"/>
    <n v="-2"/>
    <n v="0"/>
    <x v="7"/>
    <x v="1"/>
    <x v="1"/>
    <x v="1"/>
    <x v="1"/>
    <n v="111"/>
    <n v="9"/>
    <x v="3"/>
    <x v="0"/>
    <n v="3"/>
    <n v="66"/>
    <n v="3"/>
    <x v="0"/>
    <x v="3"/>
    <x v="169"/>
    <x v="173"/>
    <x v="1"/>
    <x v="0"/>
    <x v="0"/>
    <x v="3"/>
    <n v="80"/>
    <n v="2"/>
    <n v="12"/>
    <x v="1"/>
    <x v="12"/>
    <x v="5"/>
    <n v="6"/>
    <n v="10"/>
  </r>
  <r>
    <x v="1"/>
    <x v="0"/>
    <x v="1"/>
    <x v="1"/>
    <x v="0"/>
    <x v="0"/>
    <s v="STAFF-240"/>
    <n v="240"/>
    <x v="0"/>
    <x v="0"/>
    <x v="2"/>
    <x v="0"/>
    <s v="Y"/>
    <n v="3"/>
    <n v="-2"/>
    <n v="0"/>
    <x v="28"/>
    <x v="1"/>
    <x v="1"/>
    <x v="1"/>
    <x v="1"/>
    <n v="1268"/>
    <n v="4"/>
    <x v="0"/>
    <x v="0"/>
    <n v="3"/>
    <n v="30"/>
    <n v="3"/>
    <x v="0"/>
    <x v="1"/>
    <x v="170"/>
    <x v="174"/>
    <x v="5"/>
    <x v="0"/>
    <x v="0"/>
    <x v="0"/>
    <n v="80"/>
    <n v="1"/>
    <n v="9"/>
    <x v="3"/>
    <x v="8"/>
    <x v="0"/>
    <n v="0"/>
    <n v="3"/>
  </r>
  <r>
    <x v="1"/>
    <x v="0"/>
    <x v="3"/>
    <x v="1"/>
    <x v="1"/>
    <x v="0"/>
    <s v="STAFF-241"/>
    <n v="241"/>
    <x v="0"/>
    <x v="1"/>
    <x v="2"/>
    <x v="0"/>
    <s v="Y"/>
    <n v="3"/>
    <n v="-2"/>
    <n v="0"/>
    <x v="29"/>
    <x v="1"/>
    <x v="1"/>
    <x v="1"/>
    <x v="1"/>
    <n v="713"/>
    <n v="8"/>
    <x v="3"/>
    <x v="0"/>
    <n v="3"/>
    <n v="67"/>
    <n v="3"/>
    <x v="1"/>
    <x v="1"/>
    <x v="171"/>
    <x v="175"/>
    <x v="5"/>
    <x v="11"/>
    <x v="0"/>
    <x v="3"/>
    <n v="80"/>
    <n v="1"/>
    <n v="19"/>
    <x v="1"/>
    <x v="4"/>
    <x v="3"/>
    <n v="2"/>
    <n v="2"/>
  </r>
  <r>
    <x v="1"/>
    <x v="0"/>
    <x v="2"/>
    <x v="1"/>
    <x v="1"/>
    <x v="0"/>
    <s v="STAFF-242"/>
    <n v="242"/>
    <x v="1"/>
    <x v="1"/>
    <x v="0"/>
    <x v="1"/>
    <s v="Y"/>
    <n v="2"/>
    <n v="-2"/>
    <n v="0"/>
    <x v="3"/>
    <x v="1"/>
    <x v="1"/>
    <x v="1"/>
    <x v="1"/>
    <n v="134"/>
    <n v="2"/>
    <x v="3"/>
    <x v="0"/>
    <n v="3"/>
    <n v="90"/>
    <n v="3"/>
    <x v="1"/>
    <x v="1"/>
    <x v="172"/>
    <x v="176"/>
    <x v="4"/>
    <x v="9"/>
    <x v="0"/>
    <x v="0"/>
    <n v="80"/>
    <n v="0"/>
    <n v="4"/>
    <x v="3"/>
    <x v="11"/>
    <x v="10"/>
    <n v="0"/>
    <n v="2"/>
  </r>
  <r>
    <x v="0"/>
    <x v="0"/>
    <x v="4"/>
    <x v="0"/>
    <x v="1"/>
    <x v="0"/>
    <s v="STAFF-243"/>
    <n v="243"/>
    <x v="1"/>
    <x v="2"/>
    <x v="0"/>
    <x v="1"/>
    <s v="Y"/>
    <n v="3"/>
    <n v="-2"/>
    <n v="0"/>
    <x v="37"/>
    <x v="0"/>
    <x v="0"/>
    <x v="0"/>
    <x v="0"/>
    <n v="303"/>
    <n v="2"/>
    <x v="3"/>
    <x v="0"/>
    <n v="2"/>
    <n v="47"/>
    <n v="2"/>
    <x v="1"/>
    <x v="1"/>
    <x v="173"/>
    <x v="177"/>
    <x v="1"/>
    <x v="6"/>
    <x v="1"/>
    <x v="3"/>
    <n v="80"/>
    <n v="0"/>
    <n v="1"/>
    <x v="2"/>
    <x v="6"/>
    <x v="2"/>
    <n v="1"/>
    <n v="0"/>
  </r>
  <r>
    <x v="1"/>
    <x v="0"/>
    <x v="1"/>
    <x v="1"/>
    <x v="0"/>
    <x v="3"/>
    <s v="STAFF-244"/>
    <n v="244"/>
    <x v="0"/>
    <x v="0"/>
    <x v="2"/>
    <x v="1"/>
    <s v="Y"/>
    <n v="2"/>
    <n v="-2"/>
    <n v="0"/>
    <x v="21"/>
    <x v="1"/>
    <x v="1"/>
    <x v="1"/>
    <x v="1"/>
    <n v="526"/>
    <n v="1"/>
    <x v="0"/>
    <x v="0"/>
    <n v="2"/>
    <n v="92"/>
    <n v="3"/>
    <x v="2"/>
    <x v="3"/>
    <x v="174"/>
    <x v="178"/>
    <x v="1"/>
    <x v="14"/>
    <x v="1"/>
    <x v="3"/>
    <n v="80"/>
    <n v="3"/>
    <n v="24"/>
    <x v="1"/>
    <x v="25"/>
    <x v="9"/>
    <n v="15"/>
    <n v="7"/>
  </r>
  <r>
    <x v="1"/>
    <x v="0"/>
    <x v="0"/>
    <x v="1"/>
    <x v="1"/>
    <x v="0"/>
    <s v="STAFF-245"/>
    <n v="245"/>
    <x v="0"/>
    <x v="2"/>
    <x v="0"/>
    <x v="1"/>
    <s v="Y"/>
    <n v="3"/>
    <n v="-2"/>
    <n v="0"/>
    <x v="8"/>
    <x v="1"/>
    <x v="1"/>
    <x v="1"/>
    <x v="1"/>
    <n v="1380"/>
    <n v="9"/>
    <x v="0"/>
    <x v="0"/>
    <n v="3"/>
    <n v="75"/>
    <n v="3"/>
    <x v="1"/>
    <x v="1"/>
    <x v="175"/>
    <x v="174"/>
    <x v="1"/>
    <x v="3"/>
    <x v="0"/>
    <x v="3"/>
    <n v="80"/>
    <n v="0"/>
    <n v="2"/>
    <x v="1"/>
    <x v="4"/>
    <x v="3"/>
    <n v="2"/>
    <n v="1"/>
  </r>
  <r>
    <x v="1"/>
    <x v="0"/>
    <x v="2"/>
    <x v="1"/>
    <x v="1"/>
    <x v="2"/>
    <s v="STAFF-246"/>
    <n v="246"/>
    <x v="0"/>
    <x v="1"/>
    <x v="1"/>
    <x v="0"/>
    <s v="Y"/>
    <n v="0"/>
    <n v="-2"/>
    <n v="0"/>
    <x v="12"/>
    <x v="1"/>
    <x v="1"/>
    <x v="1"/>
    <x v="1"/>
    <n v="140"/>
    <n v="12"/>
    <x v="1"/>
    <x v="0"/>
    <n v="3"/>
    <n v="95"/>
    <n v="3"/>
    <x v="1"/>
    <x v="0"/>
    <x v="176"/>
    <x v="179"/>
    <x v="0"/>
    <x v="1"/>
    <x v="1"/>
    <x v="3"/>
    <n v="80"/>
    <n v="1"/>
    <n v="7"/>
    <x v="1"/>
    <x v="9"/>
    <x v="3"/>
    <n v="0"/>
    <n v="2"/>
  </r>
  <r>
    <x v="1"/>
    <x v="0"/>
    <x v="2"/>
    <x v="1"/>
    <x v="1"/>
    <x v="2"/>
    <s v="STAFF-247"/>
    <n v="247"/>
    <x v="0"/>
    <x v="1"/>
    <x v="0"/>
    <x v="1"/>
    <s v="Y"/>
    <n v="3"/>
    <n v="-2"/>
    <n v="0"/>
    <x v="13"/>
    <x v="1"/>
    <x v="1"/>
    <x v="1"/>
    <x v="1"/>
    <n v="629"/>
    <n v="27"/>
    <x v="0"/>
    <x v="0"/>
    <n v="4"/>
    <n v="95"/>
    <n v="3"/>
    <x v="1"/>
    <x v="2"/>
    <x v="177"/>
    <x v="180"/>
    <x v="7"/>
    <x v="2"/>
    <x v="0"/>
    <x v="1"/>
    <n v="80"/>
    <n v="0"/>
    <n v="9"/>
    <x v="1"/>
    <x v="11"/>
    <x v="3"/>
    <n v="1"/>
    <n v="2"/>
  </r>
  <r>
    <x v="0"/>
    <x v="0"/>
    <x v="0"/>
    <x v="0"/>
    <x v="0"/>
    <x v="3"/>
    <s v="STAFF-248"/>
    <n v="248"/>
    <x v="0"/>
    <x v="6"/>
    <x v="0"/>
    <x v="0"/>
    <s v="Y"/>
    <n v="5"/>
    <n v="-2"/>
    <n v="0"/>
    <x v="0"/>
    <x v="0"/>
    <x v="0"/>
    <x v="0"/>
    <x v="0"/>
    <n v="1356"/>
    <n v="20"/>
    <x v="0"/>
    <x v="0"/>
    <n v="2"/>
    <n v="70"/>
    <n v="3"/>
    <x v="1"/>
    <x v="2"/>
    <x v="178"/>
    <x v="181"/>
    <x v="1"/>
    <x v="6"/>
    <x v="1"/>
    <x v="1"/>
    <n v="80"/>
    <n v="0"/>
    <n v="4"/>
    <x v="2"/>
    <x v="9"/>
    <x v="7"/>
    <n v="0"/>
    <n v="2"/>
  </r>
  <r>
    <x v="1"/>
    <x v="0"/>
    <x v="1"/>
    <x v="1"/>
    <x v="1"/>
    <x v="2"/>
    <s v="STAFF-249"/>
    <n v="249"/>
    <x v="1"/>
    <x v="2"/>
    <x v="1"/>
    <x v="1"/>
    <s v="Y"/>
    <n v="2"/>
    <n v="-2"/>
    <n v="0"/>
    <x v="24"/>
    <x v="1"/>
    <x v="1"/>
    <x v="1"/>
    <x v="1"/>
    <n v="328"/>
    <n v="1"/>
    <x v="3"/>
    <x v="0"/>
    <n v="3"/>
    <n v="86"/>
    <n v="2"/>
    <x v="1"/>
    <x v="2"/>
    <x v="179"/>
    <x v="182"/>
    <x v="7"/>
    <x v="2"/>
    <x v="0"/>
    <x v="1"/>
    <n v="80"/>
    <n v="1"/>
    <n v="5"/>
    <x v="2"/>
    <x v="11"/>
    <x v="3"/>
    <n v="0"/>
    <n v="2"/>
  </r>
  <r>
    <x v="1"/>
    <x v="0"/>
    <x v="1"/>
    <x v="1"/>
    <x v="1"/>
    <x v="2"/>
    <s v="STAFF-250"/>
    <n v="250"/>
    <x v="0"/>
    <x v="3"/>
    <x v="2"/>
    <x v="1"/>
    <s v="Y"/>
    <n v="3"/>
    <n v="-2"/>
    <n v="0"/>
    <x v="16"/>
    <x v="1"/>
    <x v="1"/>
    <x v="1"/>
    <x v="1"/>
    <n v="1084"/>
    <n v="13"/>
    <x v="0"/>
    <x v="0"/>
    <n v="4"/>
    <n v="57"/>
    <n v="4"/>
    <x v="0"/>
    <x v="2"/>
    <x v="180"/>
    <x v="183"/>
    <x v="1"/>
    <x v="0"/>
    <x v="0"/>
    <x v="3"/>
    <n v="80"/>
    <n v="2"/>
    <n v="5"/>
    <x v="1"/>
    <x v="9"/>
    <x v="3"/>
    <n v="1"/>
    <n v="3"/>
  </r>
  <r>
    <x v="1"/>
    <x v="0"/>
    <x v="2"/>
    <x v="1"/>
    <x v="1"/>
    <x v="2"/>
    <s v="STAFF-252"/>
    <n v="252"/>
    <x v="0"/>
    <x v="1"/>
    <x v="1"/>
    <x v="1"/>
    <s v="Y"/>
    <n v="5"/>
    <n v="-2"/>
    <n v="0"/>
    <x v="3"/>
    <x v="1"/>
    <x v="1"/>
    <x v="1"/>
    <x v="1"/>
    <n v="931"/>
    <n v="14"/>
    <x v="3"/>
    <x v="0"/>
    <n v="4"/>
    <n v="72"/>
    <n v="3"/>
    <x v="1"/>
    <x v="2"/>
    <x v="181"/>
    <x v="184"/>
    <x v="1"/>
    <x v="4"/>
    <x v="0"/>
    <x v="1"/>
    <n v="80"/>
    <n v="1"/>
    <n v="8"/>
    <x v="1"/>
    <x v="3"/>
    <x v="1"/>
    <n v="1"/>
    <n v="6"/>
  </r>
  <r>
    <x v="1"/>
    <x v="0"/>
    <x v="0"/>
    <x v="1"/>
    <x v="1"/>
    <x v="2"/>
    <s v="STAFF-253"/>
    <n v="253"/>
    <x v="0"/>
    <x v="5"/>
    <x v="1"/>
    <x v="1"/>
    <s v="Y"/>
    <n v="2"/>
    <n v="-2"/>
    <n v="0"/>
    <x v="32"/>
    <x v="1"/>
    <x v="1"/>
    <x v="1"/>
    <x v="1"/>
    <n v="989"/>
    <n v="4"/>
    <x v="1"/>
    <x v="0"/>
    <n v="4"/>
    <n v="46"/>
    <n v="3"/>
    <x v="4"/>
    <x v="2"/>
    <x v="182"/>
    <x v="185"/>
    <x v="1"/>
    <x v="9"/>
    <x v="0"/>
    <x v="2"/>
    <n v="80"/>
    <n v="1"/>
    <n v="21"/>
    <x v="1"/>
    <x v="23"/>
    <x v="6"/>
    <n v="9"/>
    <n v="9"/>
  </r>
  <r>
    <x v="1"/>
    <x v="0"/>
    <x v="3"/>
    <x v="1"/>
    <x v="1"/>
    <x v="2"/>
    <s v="STAFF-254"/>
    <n v="254"/>
    <x v="1"/>
    <x v="7"/>
    <x v="0"/>
    <x v="1"/>
    <s v="Y"/>
    <n v="3"/>
    <n v="-2"/>
    <n v="0"/>
    <x v="27"/>
    <x v="1"/>
    <x v="1"/>
    <x v="1"/>
    <x v="1"/>
    <n v="692"/>
    <n v="14"/>
    <x v="2"/>
    <x v="0"/>
    <n v="3"/>
    <n v="61"/>
    <n v="4"/>
    <x v="4"/>
    <x v="2"/>
    <x v="183"/>
    <x v="186"/>
    <x v="0"/>
    <x v="0"/>
    <x v="0"/>
    <x v="1"/>
    <n v="80"/>
    <n v="0"/>
    <n v="36"/>
    <x v="1"/>
    <x v="25"/>
    <x v="11"/>
    <n v="2"/>
    <n v="15"/>
  </r>
  <r>
    <x v="1"/>
    <x v="1"/>
    <x v="2"/>
    <x v="1"/>
    <x v="1"/>
    <x v="0"/>
    <s v="STAFF-256"/>
    <n v="256"/>
    <x v="1"/>
    <x v="3"/>
    <x v="1"/>
    <x v="1"/>
    <s v="Y"/>
    <n v="2"/>
    <n v="-2"/>
    <n v="0"/>
    <x v="13"/>
    <x v="1"/>
    <x v="1"/>
    <x v="1"/>
    <x v="1"/>
    <n v="1069"/>
    <n v="2"/>
    <x v="1"/>
    <x v="0"/>
    <n v="4"/>
    <n v="45"/>
    <n v="2"/>
    <x v="0"/>
    <x v="1"/>
    <x v="184"/>
    <x v="187"/>
    <x v="1"/>
    <x v="8"/>
    <x v="0"/>
    <x v="3"/>
    <n v="80"/>
    <n v="0"/>
    <n v="10"/>
    <x v="2"/>
    <x v="1"/>
    <x v="5"/>
    <n v="1"/>
    <n v="9"/>
  </r>
  <r>
    <x v="1"/>
    <x v="0"/>
    <x v="1"/>
    <x v="1"/>
    <x v="1"/>
    <x v="2"/>
    <s v="STAFF-258"/>
    <n v="258"/>
    <x v="0"/>
    <x v="4"/>
    <x v="0"/>
    <x v="1"/>
    <s v="Y"/>
    <n v="6"/>
    <n v="-2"/>
    <n v="0"/>
    <x v="31"/>
    <x v="1"/>
    <x v="1"/>
    <x v="1"/>
    <x v="1"/>
    <n v="313"/>
    <n v="3"/>
    <x v="3"/>
    <x v="0"/>
    <n v="4"/>
    <n v="98"/>
    <n v="3"/>
    <x v="3"/>
    <x v="2"/>
    <x v="185"/>
    <x v="188"/>
    <x v="9"/>
    <x v="11"/>
    <x v="0"/>
    <x v="3"/>
    <n v="80"/>
    <n v="0"/>
    <n v="21"/>
    <x v="1"/>
    <x v="5"/>
    <x v="1"/>
    <n v="1"/>
    <n v="0"/>
  </r>
  <r>
    <x v="1"/>
    <x v="0"/>
    <x v="1"/>
    <x v="1"/>
    <x v="1"/>
    <x v="0"/>
    <s v="STAFF-259"/>
    <n v="259"/>
    <x v="1"/>
    <x v="5"/>
    <x v="1"/>
    <x v="1"/>
    <s v="Y"/>
    <n v="5"/>
    <n v="-2"/>
    <n v="0"/>
    <x v="39"/>
    <x v="1"/>
    <x v="1"/>
    <x v="1"/>
    <x v="1"/>
    <n v="699"/>
    <n v="1"/>
    <x v="2"/>
    <x v="0"/>
    <n v="3"/>
    <n v="65"/>
    <n v="2"/>
    <x v="4"/>
    <x v="1"/>
    <x v="186"/>
    <x v="189"/>
    <x v="4"/>
    <x v="9"/>
    <x v="0"/>
    <x v="0"/>
    <n v="80"/>
    <n v="1"/>
    <n v="34"/>
    <x v="1"/>
    <x v="26"/>
    <x v="17"/>
    <n v="11"/>
    <n v="9"/>
  </r>
  <r>
    <x v="1"/>
    <x v="0"/>
    <x v="2"/>
    <x v="1"/>
    <x v="1"/>
    <x v="2"/>
    <s v="STAFF-260"/>
    <n v="260"/>
    <x v="0"/>
    <x v="1"/>
    <x v="0"/>
    <x v="1"/>
    <s v="Y"/>
    <n v="2"/>
    <n v="-2"/>
    <n v="0"/>
    <x v="4"/>
    <x v="1"/>
    <x v="1"/>
    <x v="1"/>
    <x v="1"/>
    <n v="894"/>
    <n v="9"/>
    <x v="3"/>
    <x v="0"/>
    <n v="4"/>
    <n v="99"/>
    <n v="3"/>
    <x v="1"/>
    <x v="2"/>
    <x v="187"/>
    <x v="190"/>
    <x v="1"/>
    <x v="10"/>
    <x v="0"/>
    <x v="1"/>
    <n v="80"/>
    <n v="0"/>
    <n v="7"/>
    <x v="2"/>
    <x v="5"/>
    <x v="1"/>
    <n v="0"/>
    <n v="3"/>
  </r>
  <r>
    <x v="0"/>
    <x v="0"/>
    <x v="0"/>
    <x v="0"/>
    <x v="1"/>
    <x v="0"/>
    <s v="STAFF-261"/>
    <n v="261"/>
    <x v="1"/>
    <x v="3"/>
    <x v="1"/>
    <x v="0"/>
    <s v="Y"/>
    <n v="1"/>
    <n v="-2"/>
    <n v="0"/>
    <x v="10"/>
    <x v="0"/>
    <x v="0"/>
    <x v="0"/>
    <x v="0"/>
    <n v="556"/>
    <n v="23"/>
    <x v="0"/>
    <x v="0"/>
    <n v="2"/>
    <n v="50"/>
    <n v="2"/>
    <x v="0"/>
    <x v="1"/>
    <x v="188"/>
    <x v="191"/>
    <x v="9"/>
    <x v="4"/>
    <x v="0"/>
    <x v="0"/>
    <n v="80"/>
    <n v="0"/>
    <n v="8"/>
    <x v="1"/>
    <x v="6"/>
    <x v="2"/>
    <n v="0"/>
    <n v="1"/>
  </r>
  <r>
    <x v="1"/>
    <x v="2"/>
    <x v="0"/>
    <x v="1"/>
    <x v="1"/>
    <x v="2"/>
    <s v="STAFF-262"/>
    <n v="262"/>
    <x v="1"/>
    <x v="1"/>
    <x v="2"/>
    <x v="1"/>
    <s v="Y"/>
    <n v="3"/>
    <n v="-2"/>
    <n v="0"/>
    <x v="23"/>
    <x v="1"/>
    <x v="1"/>
    <x v="1"/>
    <x v="1"/>
    <n v="1344"/>
    <n v="7"/>
    <x v="3"/>
    <x v="0"/>
    <n v="4"/>
    <n v="37"/>
    <n v="4"/>
    <x v="1"/>
    <x v="0"/>
    <x v="189"/>
    <x v="192"/>
    <x v="5"/>
    <x v="9"/>
    <x v="0"/>
    <x v="1"/>
    <n v="80"/>
    <n v="3"/>
    <n v="7"/>
    <x v="3"/>
    <x v="8"/>
    <x v="0"/>
    <n v="2"/>
    <n v="2"/>
  </r>
  <r>
    <x v="1"/>
    <x v="2"/>
    <x v="1"/>
    <x v="1"/>
    <x v="1"/>
    <x v="2"/>
    <s v="STAFF-264"/>
    <n v="264"/>
    <x v="1"/>
    <x v="5"/>
    <x v="1"/>
    <x v="1"/>
    <s v="Y"/>
    <n v="1"/>
    <n v="-2"/>
    <n v="0"/>
    <x v="28"/>
    <x v="1"/>
    <x v="1"/>
    <x v="1"/>
    <x v="1"/>
    <n v="1195"/>
    <n v="2"/>
    <x v="0"/>
    <x v="0"/>
    <n v="1"/>
    <n v="65"/>
    <n v="2"/>
    <x v="3"/>
    <x v="0"/>
    <x v="190"/>
    <x v="193"/>
    <x v="3"/>
    <x v="1"/>
    <x v="1"/>
    <x v="1"/>
    <n v="80"/>
    <n v="1"/>
    <n v="22"/>
    <x v="1"/>
    <x v="23"/>
    <x v="6"/>
    <n v="11"/>
    <n v="8"/>
  </r>
  <r>
    <x v="1"/>
    <x v="0"/>
    <x v="0"/>
    <x v="1"/>
    <x v="1"/>
    <x v="0"/>
    <s v="STAFF-267"/>
    <n v="267"/>
    <x v="1"/>
    <x v="1"/>
    <x v="1"/>
    <x v="0"/>
    <s v="Y"/>
    <n v="3"/>
    <n v="-2"/>
    <n v="0"/>
    <x v="2"/>
    <x v="1"/>
    <x v="1"/>
    <x v="1"/>
    <x v="1"/>
    <n v="290"/>
    <n v="21"/>
    <x v="3"/>
    <x v="0"/>
    <n v="2"/>
    <n v="65"/>
    <n v="4"/>
    <x v="1"/>
    <x v="1"/>
    <x v="191"/>
    <x v="194"/>
    <x v="1"/>
    <x v="3"/>
    <x v="0"/>
    <x v="0"/>
    <n v="80"/>
    <n v="1"/>
    <n v="8"/>
    <x v="2"/>
    <x v="3"/>
    <x v="1"/>
    <n v="1"/>
    <n v="7"/>
  </r>
  <r>
    <x v="1"/>
    <x v="1"/>
    <x v="0"/>
    <x v="1"/>
    <x v="1"/>
    <x v="2"/>
    <s v="STAFF-269"/>
    <n v="269"/>
    <x v="0"/>
    <x v="2"/>
    <x v="0"/>
    <x v="1"/>
    <s v="Y"/>
    <n v="5"/>
    <n v="-2"/>
    <n v="0"/>
    <x v="10"/>
    <x v="1"/>
    <x v="1"/>
    <x v="1"/>
    <x v="1"/>
    <n v="138"/>
    <n v="2"/>
    <x v="3"/>
    <x v="0"/>
    <n v="2"/>
    <n v="37"/>
    <n v="3"/>
    <x v="0"/>
    <x v="2"/>
    <x v="192"/>
    <x v="195"/>
    <x v="6"/>
    <x v="0"/>
    <x v="0"/>
    <x v="1"/>
    <n v="80"/>
    <n v="0"/>
    <n v="10"/>
    <x v="1"/>
    <x v="0"/>
    <x v="3"/>
    <n v="1"/>
    <n v="2"/>
  </r>
  <r>
    <x v="1"/>
    <x v="2"/>
    <x v="0"/>
    <x v="1"/>
    <x v="1"/>
    <x v="2"/>
    <s v="STAFF-270"/>
    <n v="270"/>
    <x v="0"/>
    <x v="3"/>
    <x v="2"/>
    <x v="1"/>
    <s v="Y"/>
    <n v="5"/>
    <n v="-2"/>
    <n v="0"/>
    <x v="19"/>
    <x v="1"/>
    <x v="1"/>
    <x v="1"/>
    <x v="1"/>
    <n v="926"/>
    <n v="21"/>
    <x v="0"/>
    <x v="0"/>
    <n v="3"/>
    <n v="36"/>
    <n v="3"/>
    <x v="0"/>
    <x v="2"/>
    <x v="193"/>
    <x v="196"/>
    <x v="7"/>
    <x v="10"/>
    <x v="0"/>
    <x v="2"/>
    <n v="80"/>
    <n v="1"/>
    <n v="11"/>
    <x v="1"/>
    <x v="8"/>
    <x v="7"/>
    <n v="0"/>
    <n v="2"/>
  </r>
  <r>
    <x v="1"/>
    <x v="0"/>
    <x v="0"/>
    <x v="1"/>
    <x v="1"/>
    <x v="0"/>
    <s v="STAFF-271"/>
    <n v="271"/>
    <x v="1"/>
    <x v="3"/>
    <x v="1"/>
    <x v="1"/>
    <s v="Y"/>
    <n v="3"/>
    <n v="-2"/>
    <n v="0"/>
    <x v="8"/>
    <x v="1"/>
    <x v="1"/>
    <x v="1"/>
    <x v="1"/>
    <n v="1261"/>
    <n v="2"/>
    <x v="2"/>
    <x v="0"/>
    <n v="4"/>
    <n v="88"/>
    <n v="3"/>
    <x v="0"/>
    <x v="1"/>
    <x v="194"/>
    <x v="197"/>
    <x v="3"/>
    <x v="9"/>
    <x v="0"/>
    <x v="2"/>
    <n v="80"/>
    <n v="0"/>
    <n v="14"/>
    <x v="1"/>
    <x v="6"/>
    <x v="2"/>
    <n v="0"/>
    <n v="0"/>
  </r>
  <r>
    <x v="1"/>
    <x v="0"/>
    <x v="0"/>
    <x v="1"/>
    <x v="1"/>
    <x v="4"/>
    <s v="STAFF-273"/>
    <n v="273"/>
    <x v="1"/>
    <x v="3"/>
    <x v="1"/>
    <x v="1"/>
    <s v="Y"/>
    <n v="3"/>
    <n v="-2"/>
    <n v="0"/>
    <x v="8"/>
    <x v="1"/>
    <x v="1"/>
    <x v="1"/>
    <x v="1"/>
    <n v="1084"/>
    <n v="29"/>
    <x v="3"/>
    <x v="0"/>
    <n v="4"/>
    <n v="54"/>
    <n v="3"/>
    <x v="0"/>
    <x v="0"/>
    <x v="195"/>
    <x v="198"/>
    <x v="9"/>
    <x v="11"/>
    <x v="0"/>
    <x v="0"/>
    <n v="80"/>
    <n v="1"/>
    <n v="9"/>
    <x v="0"/>
    <x v="5"/>
    <x v="1"/>
    <n v="1"/>
    <n v="7"/>
  </r>
  <r>
    <x v="1"/>
    <x v="1"/>
    <x v="2"/>
    <x v="1"/>
    <x v="1"/>
    <x v="4"/>
    <s v="STAFF-274"/>
    <n v="274"/>
    <x v="1"/>
    <x v="3"/>
    <x v="1"/>
    <x v="1"/>
    <s v="Y"/>
    <n v="1"/>
    <n v="-2"/>
    <n v="0"/>
    <x v="4"/>
    <x v="1"/>
    <x v="1"/>
    <x v="1"/>
    <x v="1"/>
    <n v="472"/>
    <n v="1"/>
    <x v="1"/>
    <x v="0"/>
    <n v="3"/>
    <n v="60"/>
    <n v="2"/>
    <x v="0"/>
    <x v="0"/>
    <x v="196"/>
    <x v="199"/>
    <x v="6"/>
    <x v="12"/>
    <x v="0"/>
    <x v="3"/>
    <n v="80"/>
    <n v="1"/>
    <n v="6"/>
    <x v="1"/>
    <x v="4"/>
    <x v="3"/>
    <n v="2"/>
    <n v="0"/>
  </r>
  <r>
    <x v="1"/>
    <x v="2"/>
    <x v="1"/>
    <x v="1"/>
    <x v="1"/>
    <x v="0"/>
    <s v="STAFF-275"/>
    <n v="275"/>
    <x v="1"/>
    <x v="3"/>
    <x v="2"/>
    <x v="0"/>
    <s v="Y"/>
    <n v="0"/>
    <n v="-2"/>
    <n v="0"/>
    <x v="1"/>
    <x v="1"/>
    <x v="1"/>
    <x v="1"/>
    <x v="1"/>
    <n v="1002"/>
    <n v="18"/>
    <x v="2"/>
    <x v="0"/>
    <n v="4"/>
    <n v="92"/>
    <n v="3"/>
    <x v="0"/>
    <x v="1"/>
    <x v="197"/>
    <x v="200"/>
    <x v="1"/>
    <x v="2"/>
    <x v="0"/>
    <x v="0"/>
    <n v="80"/>
    <n v="2"/>
    <n v="7"/>
    <x v="1"/>
    <x v="5"/>
    <x v="1"/>
    <n v="1"/>
    <n v="7"/>
  </r>
  <r>
    <x v="1"/>
    <x v="1"/>
    <x v="2"/>
    <x v="1"/>
    <x v="1"/>
    <x v="2"/>
    <s v="STAFF-277"/>
    <n v="277"/>
    <x v="1"/>
    <x v="1"/>
    <x v="2"/>
    <x v="0"/>
    <s v="Y"/>
    <n v="4"/>
    <n v="-2"/>
    <n v="0"/>
    <x v="13"/>
    <x v="1"/>
    <x v="1"/>
    <x v="1"/>
    <x v="1"/>
    <n v="878"/>
    <n v="10"/>
    <x v="2"/>
    <x v="0"/>
    <n v="4"/>
    <n v="43"/>
    <n v="3"/>
    <x v="1"/>
    <x v="2"/>
    <x v="198"/>
    <x v="201"/>
    <x v="1"/>
    <x v="8"/>
    <x v="0"/>
    <x v="1"/>
    <n v="80"/>
    <n v="1"/>
    <n v="5"/>
    <x v="3"/>
    <x v="8"/>
    <x v="7"/>
    <n v="2"/>
    <n v="0"/>
  </r>
  <r>
    <x v="1"/>
    <x v="0"/>
    <x v="0"/>
    <x v="1"/>
    <x v="1"/>
    <x v="2"/>
    <s v="STAFF-281"/>
    <n v="281"/>
    <x v="1"/>
    <x v="2"/>
    <x v="1"/>
    <x v="0"/>
    <s v="Y"/>
    <n v="2"/>
    <n v="-2"/>
    <n v="0"/>
    <x v="32"/>
    <x v="1"/>
    <x v="1"/>
    <x v="1"/>
    <x v="1"/>
    <n v="905"/>
    <n v="19"/>
    <x v="0"/>
    <x v="0"/>
    <n v="3"/>
    <n v="99"/>
    <n v="3"/>
    <x v="0"/>
    <x v="0"/>
    <x v="199"/>
    <x v="202"/>
    <x v="0"/>
    <x v="2"/>
    <x v="0"/>
    <x v="3"/>
    <n v="80"/>
    <n v="1"/>
    <n v="15"/>
    <x v="3"/>
    <x v="5"/>
    <x v="3"/>
    <n v="3"/>
    <n v="7"/>
  </r>
  <r>
    <x v="0"/>
    <x v="0"/>
    <x v="0"/>
    <x v="0"/>
    <x v="1"/>
    <x v="2"/>
    <s v="STAFF-282"/>
    <n v="282"/>
    <x v="1"/>
    <x v="4"/>
    <x v="1"/>
    <x v="0"/>
    <s v="Y"/>
    <n v="2"/>
    <n v="-2"/>
    <n v="0"/>
    <x v="8"/>
    <x v="0"/>
    <x v="0"/>
    <x v="0"/>
    <x v="0"/>
    <n v="1180"/>
    <n v="29"/>
    <x v="1"/>
    <x v="0"/>
    <n v="2"/>
    <n v="70"/>
    <n v="3"/>
    <x v="0"/>
    <x v="2"/>
    <x v="200"/>
    <x v="203"/>
    <x v="8"/>
    <x v="12"/>
    <x v="0"/>
    <x v="2"/>
    <n v="80"/>
    <n v="0"/>
    <n v="17"/>
    <x v="1"/>
    <x v="6"/>
    <x v="2"/>
    <n v="0"/>
    <n v="0"/>
  </r>
  <r>
    <x v="0"/>
    <x v="0"/>
    <x v="2"/>
    <x v="0"/>
    <x v="0"/>
    <x v="3"/>
    <s v="STAFF-283"/>
    <n v="283"/>
    <x v="0"/>
    <x v="0"/>
    <x v="1"/>
    <x v="1"/>
    <s v="Y"/>
    <n v="3"/>
    <n v="-2"/>
    <n v="0"/>
    <x v="11"/>
    <x v="0"/>
    <x v="0"/>
    <x v="0"/>
    <x v="0"/>
    <n v="121"/>
    <n v="27"/>
    <x v="3"/>
    <x v="0"/>
    <n v="2"/>
    <n v="35"/>
    <n v="3"/>
    <x v="2"/>
    <x v="0"/>
    <x v="201"/>
    <x v="204"/>
    <x v="1"/>
    <x v="6"/>
    <x v="1"/>
    <x v="1"/>
    <n v="80"/>
    <n v="3"/>
    <n v="10"/>
    <x v="2"/>
    <x v="1"/>
    <x v="0"/>
    <n v="1"/>
    <n v="9"/>
  </r>
  <r>
    <x v="1"/>
    <x v="0"/>
    <x v="4"/>
    <x v="1"/>
    <x v="1"/>
    <x v="0"/>
    <s v="STAFF-284"/>
    <n v="284"/>
    <x v="1"/>
    <x v="1"/>
    <x v="2"/>
    <x v="0"/>
    <s v="Y"/>
    <n v="2"/>
    <n v="-2"/>
    <n v="0"/>
    <x v="15"/>
    <x v="1"/>
    <x v="1"/>
    <x v="1"/>
    <x v="1"/>
    <n v="1136"/>
    <n v="5"/>
    <x v="3"/>
    <x v="0"/>
    <n v="4"/>
    <n v="60"/>
    <n v="4"/>
    <x v="1"/>
    <x v="1"/>
    <x v="202"/>
    <x v="205"/>
    <x v="1"/>
    <x v="10"/>
    <x v="0"/>
    <x v="0"/>
    <n v="80"/>
    <n v="1"/>
    <n v="4"/>
    <x v="2"/>
    <x v="9"/>
    <x v="3"/>
    <n v="2"/>
    <n v="2"/>
  </r>
  <r>
    <x v="1"/>
    <x v="1"/>
    <x v="0"/>
    <x v="1"/>
    <x v="1"/>
    <x v="2"/>
    <s v="STAFF-286"/>
    <n v="286"/>
    <x v="0"/>
    <x v="2"/>
    <x v="0"/>
    <x v="1"/>
    <s v="Y"/>
    <n v="2"/>
    <n v="-2"/>
    <n v="0"/>
    <x v="9"/>
    <x v="1"/>
    <x v="1"/>
    <x v="1"/>
    <x v="1"/>
    <n v="635"/>
    <n v="18"/>
    <x v="1"/>
    <x v="0"/>
    <n v="2"/>
    <n v="73"/>
    <n v="3"/>
    <x v="1"/>
    <x v="0"/>
    <x v="203"/>
    <x v="206"/>
    <x v="1"/>
    <x v="4"/>
    <x v="0"/>
    <x v="0"/>
    <n v="80"/>
    <n v="0"/>
    <n v="8"/>
    <x v="1"/>
    <x v="3"/>
    <x v="10"/>
    <n v="1"/>
    <n v="7"/>
  </r>
  <r>
    <x v="1"/>
    <x v="2"/>
    <x v="0"/>
    <x v="1"/>
    <x v="1"/>
    <x v="0"/>
    <s v="STAFF-287"/>
    <n v="287"/>
    <x v="1"/>
    <x v="4"/>
    <x v="1"/>
    <x v="1"/>
    <s v="Y"/>
    <n v="5"/>
    <n v="-2"/>
    <n v="0"/>
    <x v="32"/>
    <x v="1"/>
    <x v="1"/>
    <x v="1"/>
    <x v="1"/>
    <n v="1151"/>
    <n v="9"/>
    <x v="4"/>
    <x v="0"/>
    <n v="4"/>
    <n v="63"/>
    <n v="2"/>
    <x v="0"/>
    <x v="1"/>
    <x v="204"/>
    <x v="207"/>
    <x v="3"/>
    <x v="9"/>
    <x v="0"/>
    <x v="1"/>
    <n v="80"/>
    <n v="1"/>
    <n v="5"/>
    <x v="0"/>
    <x v="11"/>
    <x v="3"/>
    <n v="0"/>
    <n v="2"/>
  </r>
  <r>
    <x v="1"/>
    <x v="0"/>
    <x v="1"/>
    <x v="1"/>
    <x v="1"/>
    <x v="2"/>
    <s v="STAFF-288"/>
    <n v="288"/>
    <x v="1"/>
    <x v="4"/>
    <x v="2"/>
    <x v="1"/>
    <s v="Y"/>
    <n v="3"/>
    <n v="-2"/>
    <n v="0"/>
    <x v="21"/>
    <x v="1"/>
    <x v="1"/>
    <x v="1"/>
    <x v="1"/>
    <n v="644"/>
    <n v="1"/>
    <x v="2"/>
    <x v="0"/>
    <n v="4"/>
    <n v="97"/>
    <n v="3"/>
    <x v="2"/>
    <x v="2"/>
    <x v="205"/>
    <x v="208"/>
    <x v="8"/>
    <x v="10"/>
    <x v="0"/>
    <x v="3"/>
    <n v="80"/>
    <n v="1"/>
    <n v="17"/>
    <x v="1"/>
    <x v="9"/>
    <x v="3"/>
    <n v="0"/>
    <n v="3"/>
  </r>
  <r>
    <x v="0"/>
    <x v="0"/>
    <x v="2"/>
    <x v="0"/>
    <x v="0"/>
    <x v="2"/>
    <s v="STAFF-291"/>
    <n v="291"/>
    <x v="1"/>
    <x v="0"/>
    <x v="1"/>
    <x v="1"/>
    <s v="Y"/>
    <n v="2"/>
    <n v="-2"/>
    <n v="0"/>
    <x v="5"/>
    <x v="0"/>
    <x v="0"/>
    <x v="0"/>
    <x v="0"/>
    <n v="1045"/>
    <n v="4"/>
    <x v="2"/>
    <x v="0"/>
    <n v="4"/>
    <n v="32"/>
    <n v="1"/>
    <x v="2"/>
    <x v="0"/>
    <x v="206"/>
    <x v="209"/>
    <x v="1"/>
    <x v="0"/>
    <x v="0"/>
    <x v="3"/>
    <n v="80"/>
    <n v="0"/>
    <n v="14"/>
    <x v="2"/>
    <x v="13"/>
    <x v="6"/>
    <n v="9"/>
    <n v="8"/>
  </r>
  <r>
    <x v="1"/>
    <x v="2"/>
    <x v="2"/>
    <x v="1"/>
    <x v="1"/>
    <x v="0"/>
    <s v="STAFF-292"/>
    <n v="292"/>
    <x v="1"/>
    <x v="3"/>
    <x v="0"/>
    <x v="1"/>
    <s v="Y"/>
    <n v="2"/>
    <n v="-2"/>
    <n v="0"/>
    <x v="7"/>
    <x v="1"/>
    <x v="1"/>
    <x v="1"/>
    <x v="1"/>
    <n v="829"/>
    <n v="1"/>
    <x v="1"/>
    <x v="0"/>
    <n v="3"/>
    <n v="88"/>
    <n v="2"/>
    <x v="2"/>
    <x v="1"/>
    <x v="207"/>
    <x v="210"/>
    <x v="1"/>
    <x v="6"/>
    <x v="1"/>
    <x v="3"/>
    <n v="80"/>
    <n v="0"/>
    <n v="12"/>
    <x v="1"/>
    <x v="19"/>
    <x v="6"/>
    <n v="5"/>
    <n v="8"/>
  </r>
  <r>
    <x v="1"/>
    <x v="1"/>
    <x v="2"/>
    <x v="1"/>
    <x v="0"/>
    <x v="0"/>
    <s v="STAFF-293"/>
    <n v="293"/>
    <x v="0"/>
    <x v="0"/>
    <x v="0"/>
    <x v="1"/>
    <s v="Y"/>
    <n v="2"/>
    <n v="-2"/>
    <n v="0"/>
    <x v="4"/>
    <x v="1"/>
    <x v="1"/>
    <x v="1"/>
    <x v="1"/>
    <n v="1242"/>
    <n v="20"/>
    <x v="3"/>
    <x v="0"/>
    <n v="4"/>
    <n v="90"/>
    <n v="3"/>
    <x v="0"/>
    <x v="1"/>
    <x v="208"/>
    <x v="211"/>
    <x v="1"/>
    <x v="9"/>
    <x v="0"/>
    <x v="1"/>
    <n v="80"/>
    <n v="0"/>
    <n v="7"/>
    <x v="1"/>
    <x v="5"/>
    <x v="1"/>
    <n v="0"/>
    <n v="7"/>
  </r>
  <r>
    <x v="1"/>
    <x v="0"/>
    <x v="1"/>
    <x v="1"/>
    <x v="1"/>
    <x v="0"/>
    <s v="STAFF-296"/>
    <n v="296"/>
    <x v="1"/>
    <x v="7"/>
    <x v="1"/>
    <x v="1"/>
    <s v="Y"/>
    <n v="5"/>
    <n v="-2"/>
    <n v="0"/>
    <x v="31"/>
    <x v="1"/>
    <x v="1"/>
    <x v="1"/>
    <x v="1"/>
    <n v="1469"/>
    <n v="8"/>
    <x v="2"/>
    <x v="0"/>
    <n v="2"/>
    <n v="81"/>
    <n v="2"/>
    <x v="2"/>
    <x v="1"/>
    <x v="209"/>
    <x v="212"/>
    <x v="6"/>
    <x v="10"/>
    <x v="0"/>
    <x v="1"/>
    <n v="80"/>
    <n v="2"/>
    <n v="16"/>
    <x v="0"/>
    <x v="1"/>
    <x v="5"/>
    <n v="4"/>
    <n v="7"/>
  </r>
  <r>
    <x v="0"/>
    <x v="0"/>
    <x v="2"/>
    <x v="0"/>
    <x v="1"/>
    <x v="4"/>
    <s v="STAFF-297"/>
    <n v="297"/>
    <x v="0"/>
    <x v="1"/>
    <x v="0"/>
    <x v="0"/>
    <s v="Y"/>
    <n v="5"/>
    <n v="-2"/>
    <n v="0"/>
    <x v="7"/>
    <x v="0"/>
    <x v="0"/>
    <x v="0"/>
    <x v="0"/>
    <n v="1005"/>
    <n v="3"/>
    <x v="3"/>
    <x v="0"/>
    <n v="4"/>
    <n v="88"/>
    <n v="3"/>
    <x v="1"/>
    <x v="0"/>
    <x v="210"/>
    <x v="213"/>
    <x v="6"/>
    <x v="0"/>
    <x v="0"/>
    <x v="3"/>
    <n v="80"/>
    <n v="0"/>
    <n v="8"/>
    <x v="1"/>
    <x v="8"/>
    <x v="3"/>
    <n v="0"/>
    <n v="4"/>
  </r>
  <r>
    <x v="1"/>
    <x v="0"/>
    <x v="0"/>
    <x v="1"/>
    <x v="0"/>
    <x v="0"/>
    <s v="STAFF-298"/>
    <n v="298"/>
    <x v="0"/>
    <x v="5"/>
    <x v="0"/>
    <x v="0"/>
    <s v="Y"/>
    <n v="3"/>
    <n v="-2"/>
    <n v="0"/>
    <x v="0"/>
    <x v="1"/>
    <x v="1"/>
    <x v="1"/>
    <x v="1"/>
    <n v="896"/>
    <n v="6"/>
    <x v="3"/>
    <x v="0"/>
    <n v="4"/>
    <n v="75"/>
    <n v="3"/>
    <x v="2"/>
    <x v="1"/>
    <x v="211"/>
    <x v="214"/>
    <x v="9"/>
    <x v="11"/>
    <x v="0"/>
    <x v="3"/>
    <n v="80"/>
    <n v="0"/>
    <n v="16"/>
    <x v="1"/>
    <x v="6"/>
    <x v="2"/>
    <n v="0"/>
    <n v="0"/>
  </r>
  <r>
    <x v="0"/>
    <x v="1"/>
    <x v="2"/>
    <x v="0"/>
    <x v="0"/>
    <x v="3"/>
    <s v="STAFF-299"/>
    <n v="299"/>
    <x v="0"/>
    <x v="0"/>
    <x v="0"/>
    <x v="1"/>
    <s v="Y"/>
    <n v="5"/>
    <n v="-2"/>
    <n v="0"/>
    <x v="7"/>
    <x v="0"/>
    <x v="0"/>
    <x v="0"/>
    <x v="0"/>
    <n v="334"/>
    <n v="26"/>
    <x v="2"/>
    <x v="0"/>
    <n v="3"/>
    <n v="52"/>
    <n v="2"/>
    <x v="0"/>
    <x v="2"/>
    <x v="212"/>
    <x v="215"/>
    <x v="6"/>
    <x v="2"/>
    <x v="0"/>
    <x v="3"/>
    <n v="80"/>
    <n v="0"/>
    <n v="9"/>
    <x v="2"/>
    <x v="0"/>
    <x v="7"/>
    <n v="0"/>
    <n v="1"/>
  </r>
  <r>
    <x v="0"/>
    <x v="0"/>
    <x v="2"/>
    <x v="0"/>
    <x v="1"/>
    <x v="4"/>
    <s v="STAFF-300"/>
    <n v="300"/>
    <x v="1"/>
    <x v="1"/>
    <x v="0"/>
    <x v="1"/>
    <s v="Y"/>
    <n v="1"/>
    <n v="-2"/>
    <n v="0"/>
    <x v="11"/>
    <x v="0"/>
    <x v="0"/>
    <x v="0"/>
    <x v="0"/>
    <n v="992"/>
    <n v="1"/>
    <x v="3"/>
    <x v="0"/>
    <n v="3"/>
    <n v="85"/>
    <n v="3"/>
    <x v="1"/>
    <x v="0"/>
    <x v="213"/>
    <x v="216"/>
    <x v="4"/>
    <x v="9"/>
    <x v="0"/>
    <x v="1"/>
    <n v="80"/>
    <n v="0"/>
    <n v="7"/>
    <x v="2"/>
    <x v="0"/>
    <x v="3"/>
    <n v="1"/>
    <n v="5"/>
  </r>
  <r>
    <x v="1"/>
    <x v="2"/>
    <x v="1"/>
    <x v="1"/>
    <x v="0"/>
    <x v="2"/>
    <s v="STAFF-302"/>
    <n v="302"/>
    <x v="0"/>
    <x v="0"/>
    <x v="0"/>
    <x v="1"/>
    <s v="Y"/>
    <n v="2"/>
    <n v="-2"/>
    <n v="0"/>
    <x v="28"/>
    <x v="1"/>
    <x v="1"/>
    <x v="1"/>
    <x v="1"/>
    <n v="1052"/>
    <n v="6"/>
    <x v="3"/>
    <x v="0"/>
    <n v="4"/>
    <n v="57"/>
    <n v="2"/>
    <x v="2"/>
    <x v="0"/>
    <x v="214"/>
    <x v="217"/>
    <x v="2"/>
    <x v="3"/>
    <x v="0"/>
    <x v="1"/>
    <n v="80"/>
    <n v="0"/>
    <n v="23"/>
    <x v="1"/>
    <x v="27"/>
    <x v="1"/>
    <n v="12"/>
    <n v="8"/>
  </r>
  <r>
    <x v="1"/>
    <x v="0"/>
    <x v="1"/>
    <x v="1"/>
    <x v="0"/>
    <x v="3"/>
    <s v="STAFF-303"/>
    <n v="303"/>
    <x v="0"/>
    <x v="0"/>
    <x v="1"/>
    <x v="1"/>
    <s v="Y"/>
    <n v="4"/>
    <n v="-2"/>
    <n v="0"/>
    <x v="33"/>
    <x v="1"/>
    <x v="1"/>
    <x v="1"/>
    <x v="1"/>
    <n v="1147"/>
    <n v="3"/>
    <x v="3"/>
    <x v="0"/>
    <n v="4"/>
    <n v="52"/>
    <n v="3"/>
    <x v="0"/>
    <x v="3"/>
    <x v="215"/>
    <x v="218"/>
    <x v="7"/>
    <x v="9"/>
    <x v="0"/>
    <x v="1"/>
    <n v="80"/>
    <n v="1"/>
    <n v="16"/>
    <x v="1"/>
    <x v="0"/>
    <x v="3"/>
    <n v="0"/>
    <n v="5"/>
  </r>
  <r>
    <x v="1"/>
    <x v="0"/>
    <x v="0"/>
    <x v="1"/>
    <x v="1"/>
    <x v="0"/>
    <s v="STAFF-304"/>
    <n v="304"/>
    <x v="1"/>
    <x v="2"/>
    <x v="0"/>
    <x v="1"/>
    <s v="Y"/>
    <n v="3"/>
    <n v="-2"/>
    <n v="0"/>
    <x v="9"/>
    <x v="1"/>
    <x v="1"/>
    <x v="1"/>
    <x v="1"/>
    <n v="1396"/>
    <n v="5"/>
    <x v="0"/>
    <x v="0"/>
    <n v="4"/>
    <n v="62"/>
    <n v="3"/>
    <x v="0"/>
    <x v="1"/>
    <x v="216"/>
    <x v="219"/>
    <x v="0"/>
    <x v="10"/>
    <x v="0"/>
    <x v="1"/>
    <n v="80"/>
    <n v="0"/>
    <n v="16"/>
    <x v="3"/>
    <x v="20"/>
    <x v="14"/>
    <n v="3"/>
    <n v="7"/>
  </r>
  <r>
    <x v="1"/>
    <x v="0"/>
    <x v="2"/>
    <x v="1"/>
    <x v="1"/>
    <x v="2"/>
    <s v="STAFF-305"/>
    <n v="305"/>
    <x v="0"/>
    <x v="1"/>
    <x v="1"/>
    <x v="1"/>
    <s v="Y"/>
    <n v="3"/>
    <n v="-2"/>
    <n v="0"/>
    <x v="3"/>
    <x v="1"/>
    <x v="1"/>
    <x v="1"/>
    <x v="1"/>
    <n v="147"/>
    <n v="4"/>
    <x v="2"/>
    <x v="0"/>
    <n v="3"/>
    <n v="47"/>
    <n v="2"/>
    <x v="1"/>
    <x v="2"/>
    <x v="217"/>
    <x v="220"/>
    <x v="2"/>
    <x v="7"/>
    <x v="1"/>
    <x v="1"/>
    <n v="80"/>
    <n v="0"/>
    <n v="7"/>
    <x v="1"/>
    <x v="11"/>
    <x v="3"/>
    <n v="1"/>
    <n v="1"/>
  </r>
  <r>
    <x v="1"/>
    <x v="1"/>
    <x v="0"/>
    <x v="1"/>
    <x v="1"/>
    <x v="1"/>
    <s v="STAFF-306"/>
    <n v="306"/>
    <x v="1"/>
    <x v="7"/>
    <x v="2"/>
    <x v="0"/>
    <s v="Y"/>
    <n v="1"/>
    <n v="-2"/>
    <n v="0"/>
    <x v="2"/>
    <x v="1"/>
    <x v="1"/>
    <x v="1"/>
    <x v="1"/>
    <n v="663"/>
    <n v="11"/>
    <x v="3"/>
    <x v="0"/>
    <n v="2"/>
    <n v="47"/>
    <n v="3"/>
    <x v="2"/>
    <x v="0"/>
    <x v="218"/>
    <x v="221"/>
    <x v="1"/>
    <x v="9"/>
    <x v="0"/>
    <x v="3"/>
    <n v="80"/>
    <n v="3"/>
    <n v="10"/>
    <x v="1"/>
    <x v="1"/>
    <x v="6"/>
    <n v="0"/>
    <n v="7"/>
  </r>
  <r>
    <x v="1"/>
    <x v="0"/>
    <x v="0"/>
    <x v="1"/>
    <x v="0"/>
    <x v="0"/>
    <s v="STAFF-307"/>
    <n v="307"/>
    <x v="1"/>
    <x v="0"/>
    <x v="2"/>
    <x v="1"/>
    <s v="Y"/>
    <n v="6"/>
    <n v="-2"/>
    <n v="0"/>
    <x v="8"/>
    <x v="1"/>
    <x v="1"/>
    <x v="1"/>
    <x v="1"/>
    <n v="119"/>
    <n v="3"/>
    <x v="3"/>
    <x v="0"/>
    <n v="1"/>
    <n v="76"/>
    <n v="3"/>
    <x v="2"/>
    <x v="1"/>
    <x v="219"/>
    <x v="222"/>
    <x v="4"/>
    <x v="3"/>
    <x v="0"/>
    <x v="3"/>
    <n v="80"/>
    <n v="2"/>
    <n v="17"/>
    <x v="2"/>
    <x v="22"/>
    <x v="15"/>
    <n v="5"/>
    <n v="13"/>
  </r>
  <r>
    <x v="1"/>
    <x v="2"/>
    <x v="2"/>
    <x v="1"/>
    <x v="1"/>
    <x v="2"/>
    <s v="STAFF-308"/>
    <n v="308"/>
    <x v="1"/>
    <x v="3"/>
    <x v="1"/>
    <x v="1"/>
    <s v="Y"/>
    <n v="2"/>
    <n v="-2"/>
    <n v="0"/>
    <x v="12"/>
    <x v="1"/>
    <x v="1"/>
    <x v="1"/>
    <x v="1"/>
    <n v="979"/>
    <n v="1"/>
    <x v="2"/>
    <x v="0"/>
    <n v="3"/>
    <n v="90"/>
    <n v="1"/>
    <x v="0"/>
    <x v="2"/>
    <x v="220"/>
    <x v="223"/>
    <x v="4"/>
    <x v="3"/>
    <x v="0"/>
    <x v="1"/>
    <n v="80"/>
    <n v="1"/>
    <n v="6"/>
    <x v="1"/>
    <x v="8"/>
    <x v="0"/>
    <n v="1"/>
    <n v="4"/>
  </r>
  <r>
    <x v="1"/>
    <x v="0"/>
    <x v="3"/>
    <x v="1"/>
    <x v="1"/>
    <x v="0"/>
    <s v="STAFF-309"/>
    <n v="309"/>
    <x v="1"/>
    <x v="1"/>
    <x v="1"/>
    <x v="1"/>
    <s v="Y"/>
    <n v="6"/>
    <n v="-2"/>
    <n v="0"/>
    <x v="6"/>
    <x v="1"/>
    <x v="1"/>
    <x v="1"/>
    <x v="1"/>
    <n v="142"/>
    <n v="3"/>
    <x v="3"/>
    <x v="0"/>
    <n v="3"/>
    <n v="70"/>
    <n v="2"/>
    <x v="1"/>
    <x v="1"/>
    <x v="221"/>
    <x v="224"/>
    <x v="9"/>
    <x v="8"/>
    <x v="0"/>
    <x v="0"/>
    <n v="80"/>
    <n v="1"/>
    <n v="7"/>
    <x v="1"/>
    <x v="6"/>
    <x v="2"/>
    <n v="0"/>
    <n v="0"/>
  </r>
  <r>
    <x v="1"/>
    <x v="1"/>
    <x v="0"/>
    <x v="1"/>
    <x v="0"/>
    <x v="3"/>
    <s v="STAFF-311"/>
    <n v="311"/>
    <x v="1"/>
    <x v="6"/>
    <x v="2"/>
    <x v="1"/>
    <s v="Y"/>
    <n v="2"/>
    <n v="-2"/>
    <n v="0"/>
    <x v="2"/>
    <x v="1"/>
    <x v="1"/>
    <x v="1"/>
    <x v="1"/>
    <n v="319"/>
    <n v="4"/>
    <x v="2"/>
    <x v="0"/>
    <n v="1"/>
    <n v="41"/>
    <n v="3"/>
    <x v="1"/>
    <x v="3"/>
    <x v="222"/>
    <x v="225"/>
    <x v="5"/>
    <x v="8"/>
    <x v="0"/>
    <x v="3"/>
    <n v="80"/>
    <n v="1"/>
    <n v="13"/>
    <x v="1"/>
    <x v="7"/>
    <x v="6"/>
    <n v="5"/>
    <n v="8"/>
  </r>
  <r>
    <x v="1"/>
    <x v="1"/>
    <x v="2"/>
    <x v="1"/>
    <x v="0"/>
    <x v="2"/>
    <s v="STAFF-312"/>
    <n v="312"/>
    <x v="0"/>
    <x v="0"/>
    <x v="1"/>
    <x v="1"/>
    <s v="Y"/>
    <n v="5"/>
    <n v="-2"/>
    <n v="0"/>
    <x v="11"/>
    <x v="1"/>
    <x v="1"/>
    <x v="1"/>
    <x v="1"/>
    <n v="1413"/>
    <n v="1"/>
    <x v="1"/>
    <x v="0"/>
    <n v="2"/>
    <n v="42"/>
    <n v="3"/>
    <x v="2"/>
    <x v="0"/>
    <x v="223"/>
    <x v="226"/>
    <x v="1"/>
    <x v="9"/>
    <x v="0"/>
    <x v="1"/>
    <n v="80"/>
    <n v="1"/>
    <n v="11"/>
    <x v="1"/>
    <x v="19"/>
    <x v="15"/>
    <n v="4"/>
    <n v="1"/>
  </r>
  <r>
    <x v="1"/>
    <x v="1"/>
    <x v="0"/>
    <x v="1"/>
    <x v="0"/>
    <x v="3"/>
    <s v="STAFF-314"/>
    <n v="314"/>
    <x v="0"/>
    <x v="0"/>
    <x v="0"/>
    <x v="1"/>
    <s v="Y"/>
    <n v="3"/>
    <n v="-2"/>
    <n v="0"/>
    <x v="10"/>
    <x v="1"/>
    <x v="1"/>
    <x v="1"/>
    <x v="1"/>
    <n v="944"/>
    <n v="1"/>
    <x v="3"/>
    <x v="0"/>
    <n v="3"/>
    <n v="92"/>
    <n v="3"/>
    <x v="2"/>
    <x v="3"/>
    <x v="224"/>
    <x v="227"/>
    <x v="1"/>
    <x v="9"/>
    <x v="0"/>
    <x v="0"/>
    <n v="80"/>
    <n v="0"/>
    <n v="10"/>
    <x v="3"/>
    <x v="1"/>
    <x v="1"/>
    <n v="0"/>
    <n v="8"/>
  </r>
  <r>
    <x v="0"/>
    <x v="0"/>
    <x v="2"/>
    <x v="0"/>
    <x v="1"/>
    <x v="2"/>
    <s v="STAFF-315"/>
    <n v="315"/>
    <x v="1"/>
    <x v="1"/>
    <x v="0"/>
    <x v="0"/>
    <s v="Y"/>
    <n v="3"/>
    <n v="-2"/>
    <n v="0"/>
    <x v="11"/>
    <x v="0"/>
    <x v="0"/>
    <x v="0"/>
    <x v="0"/>
    <n v="896"/>
    <n v="18"/>
    <x v="1"/>
    <x v="0"/>
    <n v="3"/>
    <n v="86"/>
    <n v="2"/>
    <x v="1"/>
    <x v="0"/>
    <x v="225"/>
    <x v="228"/>
    <x v="1"/>
    <x v="4"/>
    <x v="0"/>
    <x v="3"/>
    <n v="80"/>
    <n v="0"/>
    <n v="4"/>
    <x v="2"/>
    <x v="9"/>
    <x v="7"/>
    <n v="0"/>
    <n v="1"/>
  </r>
  <r>
    <x v="1"/>
    <x v="0"/>
    <x v="1"/>
    <x v="1"/>
    <x v="1"/>
    <x v="0"/>
    <s v="STAFF-316"/>
    <n v="316"/>
    <x v="0"/>
    <x v="2"/>
    <x v="0"/>
    <x v="1"/>
    <s v="Y"/>
    <n v="3"/>
    <n v="-2"/>
    <n v="0"/>
    <x v="39"/>
    <x v="1"/>
    <x v="1"/>
    <x v="1"/>
    <x v="1"/>
    <n v="1323"/>
    <n v="2"/>
    <x v="3"/>
    <x v="0"/>
    <n v="3"/>
    <n v="89"/>
    <n v="2"/>
    <x v="1"/>
    <x v="1"/>
    <x v="226"/>
    <x v="229"/>
    <x v="8"/>
    <x v="2"/>
    <x v="0"/>
    <x v="2"/>
    <n v="80"/>
    <n v="0"/>
    <n v="6"/>
    <x v="2"/>
    <x v="4"/>
    <x v="3"/>
    <n v="2"/>
    <n v="2"/>
  </r>
  <r>
    <x v="1"/>
    <x v="0"/>
    <x v="0"/>
    <x v="1"/>
    <x v="1"/>
    <x v="4"/>
    <s v="STAFF-319"/>
    <n v="319"/>
    <x v="1"/>
    <x v="5"/>
    <x v="1"/>
    <x v="1"/>
    <s v="Y"/>
    <n v="3"/>
    <n v="-2"/>
    <n v="0"/>
    <x v="19"/>
    <x v="1"/>
    <x v="1"/>
    <x v="1"/>
    <x v="1"/>
    <n v="532"/>
    <n v="4"/>
    <x v="0"/>
    <x v="0"/>
    <n v="3"/>
    <n v="58"/>
    <n v="3"/>
    <x v="4"/>
    <x v="0"/>
    <x v="227"/>
    <x v="230"/>
    <x v="1"/>
    <x v="0"/>
    <x v="0"/>
    <x v="1"/>
    <n v="80"/>
    <n v="0"/>
    <n v="22"/>
    <x v="1"/>
    <x v="14"/>
    <x v="18"/>
    <n v="11"/>
    <n v="15"/>
  </r>
  <r>
    <x v="1"/>
    <x v="0"/>
    <x v="3"/>
    <x v="1"/>
    <x v="2"/>
    <x v="2"/>
    <s v="STAFF-321"/>
    <n v="321"/>
    <x v="1"/>
    <x v="8"/>
    <x v="1"/>
    <x v="1"/>
    <s v="Y"/>
    <n v="2"/>
    <n v="-2"/>
    <n v="0"/>
    <x v="6"/>
    <x v="1"/>
    <x v="1"/>
    <x v="1"/>
    <x v="1"/>
    <n v="818"/>
    <n v="6"/>
    <x v="0"/>
    <x v="0"/>
    <n v="2"/>
    <n v="52"/>
    <n v="3"/>
    <x v="1"/>
    <x v="2"/>
    <x v="228"/>
    <x v="231"/>
    <x v="0"/>
    <x v="8"/>
    <x v="0"/>
    <x v="1"/>
    <n v="80"/>
    <n v="0"/>
    <n v="7"/>
    <x v="2"/>
    <x v="4"/>
    <x v="3"/>
    <n v="2"/>
    <n v="2"/>
  </r>
  <r>
    <x v="1"/>
    <x v="0"/>
    <x v="1"/>
    <x v="1"/>
    <x v="0"/>
    <x v="2"/>
    <s v="STAFF-323"/>
    <n v="323"/>
    <x v="0"/>
    <x v="5"/>
    <x v="2"/>
    <x v="1"/>
    <s v="Y"/>
    <n v="3"/>
    <n v="-2"/>
    <n v="0"/>
    <x v="24"/>
    <x v="1"/>
    <x v="1"/>
    <x v="1"/>
    <x v="1"/>
    <n v="854"/>
    <n v="1"/>
    <x v="2"/>
    <x v="0"/>
    <n v="4"/>
    <n v="68"/>
    <n v="3"/>
    <x v="4"/>
    <x v="0"/>
    <x v="229"/>
    <x v="232"/>
    <x v="9"/>
    <x v="0"/>
    <x v="0"/>
    <x v="3"/>
    <n v="80"/>
    <n v="1"/>
    <n v="32"/>
    <x v="2"/>
    <x v="5"/>
    <x v="2"/>
    <n v="0"/>
    <n v="6"/>
  </r>
  <r>
    <x v="0"/>
    <x v="0"/>
    <x v="2"/>
    <x v="0"/>
    <x v="1"/>
    <x v="2"/>
    <s v="STAFF-325"/>
    <n v="325"/>
    <x v="1"/>
    <x v="2"/>
    <x v="1"/>
    <x v="0"/>
    <s v="Y"/>
    <n v="2"/>
    <n v="-2"/>
    <n v="0"/>
    <x v="3"/>
    <x v="0"/>
    <x v="0"/>
    <x v="0"/>
    <x v="0"/>
    <n v="813"/>
    <n v="14"/>
    <x v="3"/>
    <x v="0"/>
    <n v="3"/>
    <n v="58"/>
    <n v="3"/>
    <x v="1"/>
    <x v="0"/>
    <x v="230"/>
    <x v="233"/>
    <x v="6"/>
    <x v="4"/>
    <x v="0"/>
    <x v="3"/>
    <n v="80"/>
    <n v="1"/>
    <n v="8"/>
    <x v="0"/>
    <x v="8"/>
    <x v="0"/>
    <n v="0"/>
    <n v="4"/>
  </r>
  <r>
    <x v="1"/>
    <x v="0"/>
    <x v="0"/>
    <x v="1"/>
    <x v="0"/>
    <x v="3"/>
    <s v="STAFF-327"/>
    <n v="327"/>
    <x v="0"/>
    <x v="5"/>
    <x v="1"/>
    <x v="0"/>
    <s v="Y"/>
    <n v="3"/>
    <n v="-2"/>
    <n v="0"/>
    <x v="23"/>
    <x v="1"/>
    <x v="1"/>
    <x v="1"/>
    <x v="1"/>
    <n v="1034"/>
    <n v="16"/>
    <x v="3"/>
    <x v="0"/>
    <n v="4"/>
    <n v="80"/>
    <n v="3"/>
    <x v="3"/>
    <x v="3"/>
    <x v="231"/>
    <x v="234"/>
    <x v="6"/>
    <x v="6"/>
    <x v="1"/>
    <x v="3"/>
    <n v="80"/>
    <n v="1"/>
    <n v="22"/>
    <x v="1"/>
    <x v="18"/>
    <x v="9"/>
    <n v="1"/>
    <n v="9"/>
  </r>
  <r>
    <x v="0"/>
    <x v="0"/>
    <x v="2"/>
    <x v="0"/>
    <x v="1"/>
    <x v="0"/>
    <s v="STAFF-328"/>
    <n v="328"/>
    <x v="0"/>
    <x v="2"/>
    <x v="1"/>
    <x v="1"/>
    <s v="Y"/>
    <n v="3"/>
    <n v="-2"/>
    <n v="0"/>
    <x v="3"/>
    <x v="0"/>
    <x v="0"/>
    <x v="0"/>
    <x v="0"/>
    <n v="465"/>
    <n v="2"/>
    <x v="0"/>
    <x v="0"/>
    <n v="1"/>
    <n v="39"/>
    <n v="3"/>
    <x v="1"/>
    <x v="1"/>
    <x v="232"/>
    <x v="235"/>
    <x v="8"/>
    <x v="5"/>
    <x v="1"/>
    <x v="0"/>
    <n v="80"/>
    <n v="0"/>
    <n v="13"/>
    <x v="3"/>
    <x v="7"/>
    <x v="1"/>
    <n v="1"/>
    <n v="7"/>
  </r>
  <r>
    <x v="1"/>
    <x v="2"/>
    <x v="1"/>
    <x v="1"/>
    <x v="0"/>
    <x v="0"/>
    <s v="STAFF-329"/>
    <n v="329"/>
    <x v="1"/>
    <x v="5"/>
    <x v="0"/>
    <x v="0"/>
    <s v="Y"/>
    <n v="2"/>
    <n v="-2"/>
    <n v="0"/>
    <x v="39"/>
    <x v="1"/>
    <x v="1"/>
    <x v="1"/>
    <x v="1"/>
    <n v="771"/>
    <n v="2"/>
    <x v="2"/>
    <x v="0"/>
    <n v="1"/>
    <n v="79"/>
    <n v="2"/>
    <x v="4"/>
    <x v="1"/>
    <x v="233"/>
    <x v="236"/>
    <x v="1"/>
    <x v="11"/>
    <x v="0"/>
    <x v="1"/>
    <n v="80"/>
    <n v="0"/>
    <n v="33"/>
    <x v="3"/>
    <x v="26"/>
    <x v="1"/>
    <n v="15"/>
    <n v="12"/>
  </r>
  <r>
    <x v="1"/>
    <x v="0"/>
    <x v="2"/>
    <x v="1"/>
    <x v="0"/>
    <x v="0"/>
    <s v="STAFF-330"/>
    <n v="330"/>
    <x v="0"/>
    <x v="6"/>
    <x v="1"/>
    <x v="1"/>
    <s v="Y"/>
    <n v="5"/>
    <n v="-2"/>
    <n v="0"/>
    <x v="5"/>
    <x v="1"/>
    <x v="1"/>
    <x v="1"/>
    <x v="1"/>
    <n v="1401"/>
    <n v="4"/>
    <x v="0"/>
    <x v="0"/>
    <n v="3"/>
    <n v="56"/>
    <n v="3"/>
    <x v="1"/>
    <x v="1"/>
    <x v="234"/>
    <x v="237"/>
    <x v="7"/>
    <x v="0"/>
    <x v="0"/>
    <x v="0"/>
    <n v="80"/>
    <n v="1"/>
    <n v="6"/>
    <x v="1"/>
    <x v="9"/>
    <x v="7"/>
    <n v="1"/>
    <n v="2"/>
  </r>
  <r>
    <x v="0"/>
    <x v="0"/>
    <x v="2"/>
    <x v="0"/>
    <x v="1"/>
    <x v="0"/>
    <s v="STAFF-331"/>
    <n v="331"/>
    <x v="1"/>
    <x v="2"/>
    <x v="0"/>
    <x v="0"/>
    <s v="Y"/>
    <n v="2"/>
    <n v="-2"/>
    <n v="0"/>
    <x v="5"/>
    <x v="0"/>
    <x v="0"/>
    <x v="0"/>
    <x v="0"/>
    <n v="515"/>
    <n v="1"/>
    <x v="3"/>
    <x v="0"/>
    <n v="4"/>
    <n v="62"/>
    <n v="2"/>
    <x v="1"/>
    <x v="1"/>
    <x v="235"/>
    <x v="238"/>
    <x v="4"/>
    <x v="9"/>
    <x v="0"/>
    <x v="1"/>
    <n v="80"/>
    <n v="0"/>
    <n v="4"/>
    <x v="0"/>
    <x v="11"/>
    <x v="3"/>
    <n v="1"/>
    <n v="2"/>
  </r>
  <r>
    <x v="1"/>
    <x v="0"/>
    <x v="0"/>
    <x v="1"/>
    <x v="1"/>
    <x v="2"/>
    <s v="STAFF-332"/>
    <n v="332"/>
    <x v="0"/>
    <x v="2"/>
    <x v="2"/>
    <x v="1"/>
    <s v="Y"/>
    <n v="1"/>
    <n v="-2"/>
    <n v="0"/>
    <x v="22"/>
    <x v="1"/>
    <x v="1"/>
    <x v="1"/>
    <x v="1"/>
    <n v="1431"/>
    <n v="1"/>
    <x v="2"/>
    <x v="0"/>
    <n v="3"/>
    <n v="96"/>
    <n v="3"/>
    <x v="1"/>
    <x v="2"/>
    <x v="236"/>
    <x v="239"/>
    <x v="8"/>
    <x v="9"/>
    <x v="0"/>
    <x v="3"/>
    <n v="80"/>
    <n v="3"/>
    <n v="7"/>
    <x v="1"/>
    <x v="11"/>
    <x v="3"/>
    <n v="1"/>
    <n v="2"/>
  </r>
  <r>
    <x v="1"/>
    <x v="2"/>
    <x v="2"/>
    <x v="1"/>
    <x v="0"/>
    <x v="3"/>
    <s v="STAFF-333"/>
    <n v="333"/>
    <x v="1"/>
    <x v="0"/>
    <x v="1"/>
    <x v="1"/>
    <s v="Y"/>
    <n v="2"/>
    <n v="-2"/>
    <n v="0"/>
    <x v="5"/>
    <x v="1"/>
    <x v="1"/>
    <x v="1"/>
    <x v="1"/>
    <n v="976"/>
    <n v="26"/>
    <x v="2"/>
    <x v="0"/>
    <n v="3"/>
    <n v="100"/>
    <n v="3"/>
    <x v="0"/>
    <x v="3"/>
    <x v="237"/>
    <x v="240"/>
    <x v="4"/>
    <x v="11"/>
    <x v="0"/>
    <x v="0"/>
    <n v="80"/>
    <n v="0"/>
    <n v="4"/>
    <x v="1"/>
    <x v="11"/>
    <x v="3"/>
    <n v="2"/>
    <n v="2"/>
  </r>
  <r>
    <x v="1"/>
    <x v="0"/>
    <x v="0"/>
    <x v="1"/>
    <x v="1"/>
    <x v="0"/>
    <s v="STAFF-334"/>
    <n v="334"/>
    <x v="1"/>
    <x v="1"/>
    <x v="2"/>
    <x v="1"/>
    <s v="Y"/>
    <n v="2"/>
    <n v="-2"/>
    <n v="0"/>
    <x v="0"/>
    <x v="1"/>
    <x v="1"/>
    <x v="1"/>
    <x v="1"/>
    <n v="1411"/>
    <n v="19"/>
    <x v="0"/>
    <x v="0"/>
    <n v="3"/>
    <n v="36"/>
    <n v="3"/>
    <x v="0"/>
    <x v="1"/>
    <x v="169"/>
    <x v="241"/>
    <x v="7"/>
    <x v="10"/>
    <x v="0"/>
    <x v="0"/>
    <n v="80"/>
    <n v="2"/>
    <n v="17"/>
    <x v="2"/>
    <x v="6"/>
    <x v="2"/>
    <n v="0"/>
    <n v="0"/>
  </r>
  <r>
    <x v="1"/>
    <x v="0"/>
    <x v="0"/>
    <x v="1"/>
    <x v="1"/>
    <x v="4"/>
    <s v="STAFF-335"/>
    <n v="335"/>
    <x v="1"/>
    <x v="1"/>
    <x v="2"/>
    <x v="1"/>
    <s v="Y"/>
    <n v="3"/>
    <n v="-2"/>
    <n v="0"/>
    <x v="32"/>
    <x v="1"/>
    <x v="1"/>
    <x v="1"/>
    <x v="1"/>
    <n v="1300"/>
    <n v="24"/>
    <x v="0"/>
    <x v="0"/>
    <n v="4"/>
    <n v="62"/>
    <n v="3"/>
    <x v="0"/>
    <x v="0"/>
    <x v="238"/>
    <x v="242"/>
    <x v="1"/>
    <x v="8"/>
    <x v="0"/>
    <x v="0"/>
    <n v="80"/>
    <n v="2"/>
    <n v="9"/>
    <x v="1"/>
    <x v="7"/>
    <x v="6"/>
    <n v="4"/>
    <n v="7"/>
  </r>
  <r>
    <x v="1"/>
    <x v="0"/>
    <x v="1"/>
    <x v="1"/>
    <x v="1"/>
    <x v="1"/>
    <s v="STAFF-336"/>
    <n v="336"/>
    <x v="1"/>
    <x v="5"/>
    <x v="1"/>
    <x v="1"/>
    <s v="Y"/>
    <n v="2"/>
    <n v="-2"/>
    <n v="0"/>
    <x v="28"/>
    <x v="1"/>
    <x v="1"/>
    <x v="1"/>
    <x v="1"/>
    <n v="252"/>
    <n v="1"/>
    <x v="3"/>
    <x v="0"/>
    <n v="3"/>
    <n v="70"/>
    <n v="4"/>
    <x v="4"/>
    <x v="0"/>
    <x v="239"/>
    <x v="243"/>
    <x v="4"/>
    <x v="0"/>
    <x v="0"/>
    <x v="3"/>
    <n v="80"/>
    <n v="1"/>
    <n v="25"/>
    <x v="1"/>
    <x v="25"/>
    <x v="2"/>
    <n v="1"/>
    <n v="7"/>
  </r>
  <r>
    <x v="1"/>
    <x v="1"/>
    <x v="2"/>
    <x v="1"/>
    <x v="1"/>
    <x v="2"/>
    <s v="STAFF-337"/>
    <n v="337"/>
    <x v="1"/>
    <x v="7"/>
    <x v="2"/>
    <x v="1"/>
    <s v="Y"/>
    <n v="3"/>
    <n v="-2"/>
    <n v="0"/>
    <x v="12"/>
    <x v="1"/>
    <x v="1"/>
    <x v="1"/>
    <x v="1"/>
    <n v="1327"/>
    <n v="3"/>
    <x v="2"/>
    <x v="0"/>
    <n v="2"/>
    <n v="73"/>
    <n v="3"/>
    <x v="2"/>
    <x v="2"/>
    <x v="240"/>
    <x v="244"/>
    <x v="3"/>
    <x v="3"/>
    <x v="0"/>
    <x v="0"/>
    <n v="80"/>
    <n v="1"/>
    <n v="9"/>
    <x v="1"/>
    <x v="4"/>
    <x v="3"/>
    <n v="2"/>
    <n v="2"/>
  </r>
  <r>
    <x v="1"/>
    <x v="0"/>
    <x v="2"/>
    <x v="1"/>
    <x v="1"/>
    <x v="0"/>
    <s v="STAFF-338"/>
    <n v="338"/>
    <x v="0"/>
    <x v="1"/>
    <x v="1"/>
    <x v="1"/>
    <s v="Y"/>
    <n v="2"/>
    <n v="-2"/>
    <n v="0"/>
    <x v="3"/>
    <x v="1"/>
    <x v="1"/>
    <x v="1"/>
    <x v="1"/>
    <n v="832"/>
    <n v="5"/>
    <x v="2"/>
    <x v="0"/>
    <n v="3"/>
    <n v="63"/>
    <n v="2"/>
    <x v="1"/>
    <x v="1"/>
    <x v="12"/>
    <x v="245"/>
    <x v="1"/>
    <x v="4"/>
    <x v="0"/>
    <x v="3"/>
    <n v="80"/>
    <n v="1"/>
    <n v="2"/>
    <x v="2"/>
    <x v="4"/>
    <x v="3"/>
    <n v="0"/>
    <n v="2"/>
  </r>
  <r>
    <x v="1"/>
    <x v="0"/>
    <x v="2"/>
    <x v="1"/>
    <x v="1"/>
    <x v="0"/>
    <s v="STAFF-339"/>
    <n v="339"/>
    <x v="1"/>
    <x v="3"/>
    <x v="1"/>
    <x v="1"/>
    <s v="Y"/>
    <n v="3"/>
    <n v="-2"/>
    <n v="0"/>
    <x v="13"/>
    <x v="1"/>
    <x v="1"/>
    <x v="1"/>
    <x v="1"/>
    <n v="470"/>
    <n v="2"/>
    <x v="2"/>
    <x v="0"/>
    <n v="4"/>
    <n v="84"/>
    <n v="2"/>
    <x v="0"/>
    <x v="1"/>
    <x v="241"/>
    <x v="246"/>
    <x v="2"/>
    <x v="4"/>
    <x v="0"/>
    <x v="2"/>
    <n v="80"/>
    <n v="1"/>
    <n v="13"/>
    <x v="1"/>
    <x v="19"/>
    <x v="5"/>
    <n v="5"/>
    <n v="9"/>
  </r>
  <r>
    <x v="1"/>
    <x v="0"/>
    <x v="0"/>
    <x v="1"/>
    <x v="1"/>
    <x v="2"/>
    <s v="STAFF-340"/>
    <n v="340"/>
    <x v="0"/>
    <x v="1"/>
    <x v="1"/>
    <x v="1"/>
    <s v="Y"/>
    <n v="2"/>
    <n v="-2"/>
    <n v="0"/>
    <x v="2"/>
    <x v="1"/>
    <x v="1"/>
    <x v="1"/>
    <x v="1"/>
    <n v="1017"/>
    <n v="1"/>
    <x v="0"/>
    <x v="0"/>
    <n v="3"/>
    <n v="83"/>
    <n v="2"/>
    <x v="1"/>
    <x v="2"/>
    <x v="242"/>
    <x v="247"/>
    <x v="7"/>
    <x v="9"/>
    <x v="0"/>
    <x v="0"/>
    <n v="80"/>
    <n v="1"/>
    <n v="17"/>
    <x v="2"/>
    <x v="11"/>
    <x v="10"/>
    <n v="0"/>
    <n v="2"/>
  </r>
  <r>
    <x v="1"/>
    <x v="1"/>
    <x v="1"/>
    <x v="1"/>
    <x v="1"/>
    <x v="0"/>
    <s v="STAFF-341"/>
    <n v="341"/>
    <x v="1"/>
    <x v="3"/>
    <x v="1"/>
    <x v="1"/>
    <s v="Y"/>
    <n v="1"/>
    <n v="-2"/>
    <n v="0"/>
    <x v="28"/>
    <x v="1"/>
    <x v="1"/>
    <x v="1"/>
    <x v="1"/>
    <n v="1199"/>
    <n v="7"/>
    <x v="2"/>
    <x v="0"/>
    <n v="1"/>
    <n v="77"/>
    <n v="4"/>
    <x v="0"/>
    <x v="1"/>
    <x v="243"/>
    <x v="248"/>
    <x v="5"/>
    <x v="8"/>
    <x v="0"/>
    <x v="1"/>
    <n v="80"/>
    <n v="1"/>
    <n v="9"/>
    <x v="1"/>
    <x v="11"/>
    <x v="3"/>
    <n v="0"/>
    <n v="2"/>
  </r>
  <r>
    <x v="0"/>
    <x v="1"/>
    <x v="0"/>
    <x v="0"/>
    <x v="1"/>
    <x v="2"/>
    <s v="STAFF-342"/>
    <n v="342"/>
    <x v="1"/>
    <x v="3"/>
    <x v="2"/>
    <x v="1"/>
    <s v="Y"/>
    <n v="5"/>
    <n v="-2"/>
    <n v="0"/>
    <x v="2"/>
    <x v="0"/>
    <x v="0"/>
    <x v="0"/>
    <x v="0"/>
    <n v="504"/>
    <n v="10"/>
    <x v="3"/>
    <x v="0"/>
    <n v="1"/>
    <n v="61"/>
    <n v="3"/>
    <x v="2"/>
    <x v="2"/>
    <x v="244"/>
    <x v="249"/>
    <x v="2"/>
    <x v="0"/>
    <x v="0"/>
    <x v="2"/>
    <n v="80"/>
    <n v="2"/>
    <n v="17"/>
    <x v="1"/>
    <x v="6"/>
    <x v="2"/>
    <n v="0"/>
    <n v="0"/>
  </r>
  <r>
    <x v="1"/>
    <x v="1"/>
    <x v="0"/>
    <x v="1"/>
    <x v="1"/>
    <x v="4"/>
    <s v="STAFF-343"/>
    <n v="343"/>
    <x v="0"/>
    <x v="4"/>
    <x v="0"/>
    <x v="1"/>
    <s v="Y"/>
    <n v="1"/>
    <n v="-2"/>
    <n v="0"/>
    <x v="22"/>
    <x v="1"/>
    <x v="1"/>
    <x v="1"/>
    <x v="1"/>
    <n v="505"/>
    <n v="2"/>
    <x v="2"/>
    <x v="0"/>
    <n v="4"/>
    <n v="64"/>
    <n v="3"/>
    <x v="2"/>
    <x v="0"/>
    <x v="245"/>
    <x v="250"/>
    <x v="4"/>
    <x v="14"/>
    <x v="1"/>
    <x v="1"/>
    <n v="80"/>
    <n v="0"/>
    <n v="20"/>
    <x v="1"/>
    <x v="27"/>
    <x v="8"/>
    <n v="11"/>
    <n v="8"/>
  </r>
  <r>
    <x v="1"/>
    <x v="0"/>
    <x v="2"/>
    <x v="1"/>
    <x v="1"/>
    <x v="0"/>
    <s v="STAFF-346"/>
    <n v="346"/>
    <x v="1"/>
    <x v="1"/>
    <x v="0"/>
    <x v="1"/>
    <s v="Y"/>
    <n v="1"/>
    <n v="-2"/>
    <n v="0"/>
    <x v="11"/>
    <x v="1"/>
    <x v="1"/>
    <x v="1"/>
    <x v="1"/>
    <n v="665"/>
    <n v="15"/>
    <x v="3"/>
    <x v="0"/>
    <n v="3"/>
    <n v="60"/>
    <n v="3"/>
    <x v="1"/>
    <x v="1"/>
    <x v="246"/>
    <x v="251"/>
    <x v="1"/>
    <x v="12"/>
    <x v="0"/>
    <x v="0"/>
    <n v="80"/>
    <n v="0"/>
    <n v="6"/>
    <x v="1"/>
    <x v="0"/>
    <x v="4"/>
    <n v="1"/>
    <n v="5"/>
  </r>
  <r>
    <x v="1"/>
    <x v="0"/>
    <x v="0"/>
    <x v="1"/>
    <x v="1"/>
    <x v="0"/>
    <s v="STAFF-347"/>
    <n v="347"/>
    <x v="0"/>
    <x v="1"/>
    <x v="0"/>
    <x v="0"/>
    <s v="Y"/>
    <n v="1"/>
    <n v="-2"/>
    <n v="0"/>
    <x v="19"/>
    <x v="1"/>
    <x v="1"/>
    <x v="1"/>
    <x v="1"/>
    <n v="916"/>
    <n v="17"/>
    <x v="0"/>
    <x v="0"/>
    <n v="4"/>
    <n v="82"/>
    <n v="4"/>
    <x v="0"/>
    <x v="1"/>
    <x v="247"/>
    <x v="76"/>
    <x v="9"/>
    <x v="4"/>
    <x v="0"/>
    <x v="3"/>
    <n v="80"/>
    <n v="0"/>
    <n v="10"/>
    <x v="1"/>
    <x v="11"/>
    <x v="3"/>
    <n v="0"/>
    <n v="2"/>
  </r>
  <r>
    <x v="1"/>
    <x v="0"/>
    <x v="2"/>
    <x v="1"/>
    <x v="0"/>
    <x v="3"/>
    <s v="STAFF-349"/>
    <n v="349"/>
    <x v="1"/>
    <x v="0"/>
    <x v="2"/>
    <x v="1"/>
    <s v="Y"/>
    <n v="2"/>
    <n v="-2"/>
    <n v="0"/>
    <x v="11"/>
    <x v="1"/>
    <x v="1"/>
    <x v="1"/>
    <x v="1"/>
    <n v="1247"/>
    <n v="20"/>
    <x v="0"/>
    <x v="0"/>
    <n v="4"/>
    <n v="45"/>
    <n v="3"/>
    <x v="0"/>
    <x v="3"/>
    <x v="248"/>
    <x v="252"/>
    <x v="7"/>
    <x v="9"/>
    <x v="0"/>
    <x v="1"/>
    <n v="80"/>
    <n v="1"/>
    <n v="10"/>
    <x v="1"/>
    <x v="11"/>
    <x v="3"/>
    <n v="0"/>
    <n v="2"/>
  </r>
  <r>
    <x v="1"/>
    <x v="0"/>
    <x v="2"/>
    <x v="1"/>
    <x v="1"/>
    <x v="0"/>
    <s v="STAFF-350"/>
    <n v="350"/>
    <x v="0"/>
    <x v="3"/>
    <x v="1"/>
    <x v="1"/>
    <s v="Y"/>
    <n v="3"/>
    <n v="-2"/>
    <n v="0"/>
    <x v="36"/>
    <x v="1"/>
    <x v="1"/>
    <x v="1"/>
    <x v="1"/>
    <n v="685"/>
    <n v="1"/>
    <x v="3"/>
    <x v="0"/>
    <n v="1"/>
    <n v="62"/>
    <n v="3"/>
    <x v="0"/>
    <x v="1"/>
    <x v="249"/>
    <x v="253"/>
    <x v="4"/>
    <x v="3"/>
    <x v="0"/>
    <x v="1"/>
    <n v="80"/>
    <n v="2"/>
    <n v="5"/>
    <x v="1"/>
    <x v="9"/>
    <x v="3"/>
    <n v="1"/>
    <n v="2"/>
  </r>
  <r>
    <x v="1"/>
    <x v="0"/>
    <x v="0"/>
    <x v="1"/>
    <x v="1"/>
    <x v="2"/>
    <s v="STAFF-351"/>
    <n v="351"/>
    <x v="0"/>
    <x v="2"/>
    <x v="2"/>
    <x v="0"/>
    <s v="Y"/>
    <n v="4"/>
    <n v="-2"/>
    <n v="0"/>
    <x v="19"/>
    <x v="1"/>
    <x v="1"/>
    <x v="1"/>
    <x v="1"/>
    <n v="269"/>
    <n v="2"/>
    <x v="3"/>
    <x v="0"/>
    <n v="4"/>
    <n v="56"/>
    <n v="2"/>
    <x v="1"/>
    <x v="2"/>
    <x v="250"/>
    <x v="254"/>
    <x v="4"/>
    <x v="0"/>
    <x v="0"/>
    <x v="3"/>
    <n v="80"/>
    <n v="1"/>
    <n v="10"/>
    <x v="1"/>
    <x v="7"/>
    <x v="8"/>
    <n v="7"/>
    <n v="8"/>
  </r>
  <r>
    <x v="1"/>
    <x v="0"/>
    <x v="0"/>
    <x v="1"/>
    <x v="1"/>
    <x v="2"/>
    <s v="STAFF-352"/>
    <n v="352"/>
    <x v="1"/>
    <x v="7"/>
    <x v="2"/>
    <x v="1"/>
    <s v="Y"/>
    <n v="5"/>
    <n v="-2"/>
    <n v="0"/>
    <x v="32"/>
    <x v="1"/>
    <x v="1"/>
    <x v="1"/>
    <x v="1"/>
    <n v="1416"/>
    <n v="2"/>
    <x v="0"/>
    <x v="0"/>
    <n v="1"/>
    <n v="49"/>
    <n v="3"/>
    <x v="4"/>
    <x v="2"/>
    <x v="251"/>
    <x v="255"/>
    <x v="4"/>
    <x v="12"/>
    <x v="0"/>
    <x v="1"/>
    <n v="80"/>
    <n v="1"/>
    <n v="22"/>
    <x v="1"/>
    <x v="17"/>
    <x v="1"/>
    <n v="3"/>
    <n v="9"/>
  </r>
  <r>
    <x v="1"/>
    <x v="0"/>
    <x v="1"/>
    <x v="1"/>
    <x v="1"/>
    <x v="0"/>
    <s v="STAFF-353"/>
    <n v="353"/>
    <x v="1"/>
    <x v="1"/>
    <x v="1"/>
    <x v="1"/>
    <s v="Y"/>
    <n v="0"/>
    <n v="-2"/>
    <n v="0"/>
    <x v="31"/>
    <x v="1"/>
    <x v="1"/>
    <x v="1"/>
    <x v="1"/>
    <n v="833"/>
    <n v="1"/>
    <x v="3"/>
    <x v="0"/>
    <n v="3"/>
    <n v="96"/>
    <n v="3"/>
    <x v="1"/>
    <x v="1"/>
    <x v="252"/>
    <x v="256"/>
    <x v="1"/>
    <x v="0"/>
    <x v="0"/>
    <x v="2"/>
    <n v="80"/>
    <n v="0"/>
    <n v="1"/>
    <x v="2"/>
    <x v="6"/>
    <x v="2"/>
    <n v="0"/>
    <n v="0"/>
  </r>
  <r>
    <x v="0"/>
    <x v="1"/>
    <x v="2"/>
    <x v="0"/>
    <x v="1"/>
    <x v="2"/>
    <s v="STAFF-355"/>
    <n v="355"/>
    <x v="1"/>
    <x v="2"/>
    <x v="0"/>
    <x v="1"/>
    <s v="Y"/>
    <n v="2"/>
    <n v="-2"/>
    <n v="0"/>
    <x v="12"/>
    <x v="0"/>
    <x v="0"/>
    <x v="0"/>
    <x v="0"/>
    <n v="307"/>
    <n v="29"/>
    <x v="0"/>
    <x v="0"/>
    <n v="3"/>
    <n v="71"/>
    <n v="2"/>
    <x v="1"/>
    <x v="2"/>
    <x v="253"/>
    <x v="257"/>
    <x v="4"/>
    <x v="0"/>
    <x v="0"/>
    <x v="2"/>
    <n v="80"/>
    <n v="0"/>
    <n v="6"/>
    <x v="3"/>
    <x v="8"/>
    <x v="0"/>
    <n v="1"/>
    <n v="4"/>
  </r>
  <r>
    <x v="1"/>
    <x v="1"/>
    <x v="2"/>
    <x v="1"/>
    <x v="1"/>
    <x v="0"/>
    <s v="STAFF-359"/>
    <n v="359"/>
    <x v="1"/>
    <x v="2"/>
    <x v="1"/>
    <x v="1"/>
    <s v="Y"/>
    <n v="3"/>
    <n v="-2"/>
    <n v="0"/>
    <x v="5"/>
    <x v="1"/>
    <x v="1"/>
    <x v="1"/>
    <x v="1"/>
    <n v="1311"/>
    <n v="7"/>
    <x v="3"/>
    <x v="0"/>
    <n v="2"/>
    <n v="100"/>
    <n v="4"/>
    <x v="1"/>
    <x v="1"/>
    <x v="254"/>
    <x v="258"/>
    <x v="1"/>
    <x v="5"/>
    <x v="1"/>
    <x v="3"/>
    <n v="80"/>
    <n v="0"/>
    <n v="5"/>
    <x v="0"/>
    <x v="8"/>
    <x v="10"/>
    <n v="0"/>
    <n v="3"/>
  </r>
  <r>
    <x v="1"/>
    <x v="2"/>
    <x v="0"/>
    <x v="1"/>
    <x v="0"/>
    <x v="0"/>
    <s v="STAFF-361"/>
    <n v="361"/>
    <x v="1"/>
    <x v="0"/>
    <x v="1"/>
    <x v="1"/>
    <s v="Y"/>
    <n v="0"/>
    <n v="-2"/>
    <n v="0"/>
    <x v="8"/>
    <x v="1"/>
    <x v="1"/>
    <x v="1"/>
    <x v="1"/>
    <n v="1327"/>
    <n v="2"/>
    <x v="0"/>
    <x v="0"/>
    <n v="4"/>
    <n v="39"/>
    <n v="2"/>
    <x v="0"/>
    <x v="1"/>
    <x v="255"/>
    <x v="259"/>
    <x v="9"/>
    <x v="11"/>
    <x v="0"/>
    <x v="1"/>
    <n v="80"/>
    <n v="1"/>
    <n v="13"/>
    <x v="1"/>
    <x v="3"/>
    <x v="1"/>
    <n v="7"/>
    <n v="5"/>
  </r>
  <r>
    <x v="1"/>
    <x v="0"/>
    <x v="2"/>
    <x v="1"/>
    <x v="1"/>
    <x v="4"/>
    <s v="STAFF-362"/>
    <n v="362"/>
    <x v="1"/>
    <x v="2"/>
    <x v="0"/>
    <x v="1"/>
    <s v="Y"/>
    <n v="5"/>
    <n v="-2"/>
    <n v="0"/>
    <x v="5"/>
    <x v="1"/>
    <x v="1"/>
    <x v="1"/>
    <x v="1"/>
    <n v="128"/>
    <n v="2"/>
    <x v="1"/>
    <x v="0"/>
    <n v="4"/>
    <n v="84"/>
    <n v="2"/>
    <x v="0"/>
    <x v="0"/>
    <x v="256"/>
    <x v="260"/>
    <x v="5"/>
    <x v="4"/>
    <x v="0"/>
    <x v="1"/>
    <n v="80"/>
    <n v="0"/>
    <n v="9"/>
    <x v="1"/>
    <x v="0"/>
    <x v="3"/>
    <n v="0"/>
    <n v="4"/>
  </r>
  <r>
    <x v="1"/>
    <x v="0"/>
    <x v="1"/>
    <x v="1"/>
    <x v="0"/>
    <x v="4"/>
    <s v="STAFF-363"/>
    <n v="363"/>
    <x v="0"/>
    <x v="5"/>
    <x v="1"/>
    <x v="0"/>
    <s v="Y"/>
    <n v="2"/>
    <n v="-2"/>
    <n v="0"/>
    <x v="21"/>
    <x v="1"/>
    <x v="1"/>
    <x v="1"/>
    <x v="1"/>
    <n v="488"/>
    <n v="2"/>
    <x v="3"/>
    <x v="0"/>
    <n v="4"/>
    <n v="75"/>
    <n v="1"/>
    <x v="3"/>
    <x v="0"/>
    <x v="257"/>
    <x v="261"/>
    <x v="9"/>
    <x v="3"/>
    <x v="0"/>
    <x v="2"/>
    <n v="80"/>
    <n v="1"/>
    <n v="28"/>
    <x v="2"/>
    <x v="5"/>
    <x v="1"/>
    <n v="7"/>
    <n v="7"/>
  </r>
  <r>
    <x v="0"/>
    <x v="0"/>
    <x v="2"/>
    <x v="0"/>
    <x v="1"/>
    <x v="0"/>
    <s v="STAFF-364"/>
    <n v="364"/>
    <x v="1"/>
    <x v="2"/>
    <x v="0"/>
    <x v="1"/>
    <s v="Y"/>
    <n v="5"/>
    <n v="-2"/>
    <n v="0"/>
    <x v="14"/>
    <x v="0"/>
    <x v="0"/>
    <x v="0"/>
    <x v="0"/>
    <n v="529"/>
    <n v="2"/>
    <x v="2"/>
    <x v="0"/>
    <n v="1"/>
    <n v="79"/>
    <n v="3"/>
    <x v="1"/>
    <x v="1"/>
    <x v="258"/>
    <x v="262"/>
    <x v="7"/>
    <x v="0"/>
    <x v="0"/>
    <x v="3"/>
    <n v="80"/>
    <n v="0"/>
    <n v="5"/>
    <x v="0"/>
    <x v="2"/>
    <x v="2"/>
    <n v="0"/>
    <n v="0"/>
  </r>
  <r>
    <x v="1"/>
    <x v="0"/>
    <x v="2"/>
    <x v="1"/>
    <x v="0"/>
    <x v="2"/>
    <s v="STAFF-366"/>
    <n v="366"/>
    <x v="1"/>
    <x v="0"/>
    <x v="1"/>
    <x v="1"/>
    <s v="Y"/>
    <n v="2"/>
    <n v="-2"/>
    <n v="0"/>
    <x v="11"/>
    <x v="1"/>
    <x v="1"/>
    <x v="1"/>
    <x v="1"/>
    <n v="1210"/>
    <n v="2"/>
    <x v="3"/>
    <x v="0"/>
    <n v="1"/>
    <n v="78"/>
    <n v="2"/>
    <x v="0"/>
    <x v="2"/>
    <x v="259"/>
    <x v="263"/>
    <x v="7"/>
    <x v="12"/>
    <x v="0"/>
    <x v="2"/>
    <n v="80"/>
    <n v="2"/>
    <n v="10"/>
    <x v="1"/>
    <x v="2"/>
    <x v="2"/>
    <n v="0"/>
    <n v="0"/>
  </r>
  <r>
    <x v="1"/>
    <x v="0"/>
    <x v="2"/>
    <x v="1"/>
    <x v="1"/>
    <x v="2"/>
    <s v="STAFF-367"/>
    <n v="367"/>
    <x v="1"/>
    <x v="4"/>
    <x v="1"/>
    <x v="1"/>
    <s v="Y"/>
    <n v="2"/>
    <n v="-2"/>
    <n v="0"/>
    <x v="12"/>
    <x v="1"/>
    <x v="1"/>
    <x v="1"/>
    <x v="1"/>
    <n v="1463"/>
    <n v="23"/>
    <x v="3"/>
    <x v="0"/>
    <n v="2"/>
    <n v="64"/>
    <n v="2"/>
    <x v="0"/>
    <x v="0"/>
    <x v="260"/>
    <x v="264"/>
    <x v="4"/>
    <x v="7"/>
    <x v="1"/>
    <x v="2"/>
    <n v="80"/>
    <n v="1"/>
    <n v="10"/>
    <x v="1"/>
    <x v="7"/>
    <x v="2"/>
    <n v="7"/>
    <n v="8"/>
  </r>
  <r>
    <x v="1"/>
    <x v="2"/>
    <x v="2"/>
    <x v="1"/>
    <x v="1"/>
    <x v="0"/>
    <s v="STAFF-369"/>
    <n v="369"/>
    <x v="1"/>
    <x v="4"/>
    <x v="2"/>
    <x v="1"/>
    <s v="Y"/>
    <n v="2"/>
    <n v="-2"/>
    <n v="0"/>
    <x v="36"/>
    <x v="1"/>
    <x v="1"/>
    <x v="1"/>
    <x v="1"/>
    <n v="675"/>
    <n v="5"/>
    <x v="0"/>
    <x v="0"/>
    <n v="2"/>
    <n v="85"/>
    <n v="4"/>
    <x v="0"/>
    <x v="1"/>
    <x v="261"/>
    <x v="265"/>
    <x v="1"/>
    <x v="3"/>
    <x v="0"/>
    <x v="1"/>
    <n v="80"/>
    <n v="2"/>
    <n v="6"/>
    <x v="1"/>
    <x v="0"/>
    <x v="7"/>
    <n v="1"/>
    <n v="5"/>
  </r>
  <r>
    <x v="1"/>
    <x v="0"/>
    <x v="1"/>
    <x v="1"/>
    <x v="1"/>
    <x v="2"/>
    <s v="STAFF-372"/>
    <n v="372"/>
    <x v="1"/>
    <x v="4"/>
    <x v="1"/>
    <x v="0"/>
    <s v="Y"/>
    <n v="2"/>
    <n v="-2"/>
    <n v="0"/>
    <x v="28"/>
    <x v="1"/>
    <x v="1"/>
    <x v="1"/>
    <x v="1"/>
    <n v="1385"/>
    <n v="20"/>
    <x v="0"/>
    <x v="0"/>
    <n v="3"/>
    <n v="79"/>
    <n v="3"/>
    <x v="3"/>
    <x v="0"/>
    <x v="262"/>
    <x v="266"/>
    <x v="4"/>
    <x v="9"/>
    <x v="0"/>
    <x v="2"/>
    <n v="80"/>
    <n v="0"/>
    <n v="21"/>
    <x v="1"/>
    <x v="23"/>
    <x v="1"/>
    <n v="4"/>
    <n v="10"/>
  </r>
  <r>
    <x v="1"/>
    <x v="0"/>
    <x v="0"/>
    <x v="1"/>
    <x v="1"/>
    <x v="0"/>
    <s v="STAFF-373"/>
    <n v="373"/>
    <x v="1"/>
    <x v="2"/>
    <x v="1"/>
    <x v="1"/>
    <s v="Y"/>
    <n v="4"/>
    <n v="-2"/>
    <n v="0"/>
    <x v="9"/>
    <x v="1"/>
    <x v="1"/>
    <x v="1"/>
    <x v="1"/>
    <n v="1403"/>
    <n v="6"/>
    <x v="3"/>
    <x v="0"/>
    <n v="4"/>
    <n v="47"/>
    <n v="3"/>
    <x v="1"/>
    <x v="1"/>
    <x v="263"/>
    <x v="267"/>
    <x v="4"/>
    <x v="0"/>
    <x v="0"/>
    <x v="3"/>
    <n v="80"/>
    <n v="1"/>
    <n v="16"/>
    <x v="1"/>
    <x v="15"/>
    <x v="9"/>
    <n v="10"/>
    <n v="11"/>
  </r>
  <r>
    <x v="1"/>
    <x v="0"/>
    <x v="3"/>
    <x v="1"/>
    <x v="1"/>
    <x v="2"/>
    <s v="STAFF-374"/>
    <n v="374"/>
    <x v="1"/>
    <x v="5"/>
    <x v="0"/>
    <x v="0"/>
    <s v="Y"/>
    <n v="2"/>
    <n v="-2"/>
    <n v="0"/>
    <x v="27"/>
    <x v="1"/>
    <x v="1"/>
    <x v="1"/>
    <x v="1"/>
    <n v="452"/>
    <n v="1"/>
    <x v="3"/>
    <x v="0"/>
    <n v="4"/>
    <n v="81"/>
    <n v="3"/>
    <x v="4"/>
    <x v="2"/>
    <x v="264"/>
    <x v="268"/>
    <x v="4"/>
    <x v="9"/>
    <x v="0"/>
    <x v="3"/>
    <n v="80"/>
    <n v="0"/>
    <n v="37"/>
    <x v="1"/>
    <x v="28"/>
    <x v="15"/>
    <n v="4"/>
    <n v="13"/>
  </r>
  <r>
    <x v="0"/>
    <x v="2"/>
    <x v="1"/>
    <x v="0"/>
    <x v="1"/>
    <x v="0"/>
    <s v="STAFF-376"/>
    <n v="376"/>
    <x v="1"/>
    <x v="5"/>
    <x v="1"/>
    <x v="0"/>
    <s v="Y"/>
    <n v="2"/>
    <n v="-2"/>
    <n v="0"/>
    <x v="40"/>
    <x v="0"/>
    <x v="0"/>
    <x v="0"/>
    <x v="0"/>
    <n v="666"/>
    <n v="29"/>
    <x v="2"/>
    <x v="0"/>
    <n v="1"/>
    <n v="88"/>
    <n v="3"/>
    <x v="2"/>
    <x v="1"/>
    <x v="265"/>
    <x v="269"/>
    <x v="1"/>
    <x v="3"/>
    <x v="0"/>
    <x v="1"/>
    <n v="80"/>
    <n v="1"/>
    <n v="10"/>
    <x v="2"/>
    <x v="1"/>
    <x v="1"/>
    <n v="9"/>
    <n v="9"/>
  </r>
  <r>
    <x v="1"/>
    <x v="0"/>
    <x v="2"/>
    <x v="1"/>
    <x v="1"/>
    <x v="2"/>
    <s v="STAFF-377"/>
    <n v="377"/>
    <x v="1"/>
    <x v="1"/>
    <x v="1"/>
    <x v="1"/>
    <s v="Y"/>
    <n v="3"/>
    <n v="-2"/>
    <n v="0"/>
    <x v="14"/>
    <x v="1"/>
    <x v="1"/>
    <x v="1"/>
    <x v="1"/>
    <n v="1158"/>
    <n v="9"/>
    <x v="3"/>
    <x v="0"/>
    <n v="4"/>
    <n v="94"/>
    <n v="3"/>
    <x v="1"/>
    <x v="0"/>
    <x v="266"/>
    <x v="270"/>
    <x v="1"/>
    <x v="1"/>
    <x v="1"/>
    <x v="1"/>
    <n v="80"/>
    <n v="1"/>
    <n v="5"/>
    <x v="2"/>
    <x v="8"/>
    <x v="3"/>
    <n v="0"/>
    <n v="4"/>
  </r>
  <r>
    <x v="1"/>
    <x v="0"/>
    <x v="0"/>
    <x v="1"/>
    <x v="0"/>
    <x v="2"/>
    <s v="STAFF-378"/>
    <n v="378"/>
    <x v="1"/>
    <x v="0"/>
    <x v="1"/>
    <x v="1"/>
    <s v="Y"/>
    <n v="5"/>
    <n v="-2"/>
    <n v="0"/>
    <x v="2"/>
    <x v="1"/>
    <x v="1"/>
    <x v="1"/>
    <x v="1"/>
    <n v="228"/>
    <n v="6"/>
    <x v="2"/>
    <x v="0"/>
    <n v="3"/>
    <n v="98"/>
    <n v="3"/>
    <x v="0"/>
    <x v="0"/>
    <x v="267"/>
    <x v="271"/>
    <x v="5"/>
    <x v="9"/>
    <x v="0"/>
    <x v="2"/>
    <n v="80"/>
    <n v="1"/>
    <n v="7"/>
    <x v="3"/>
    <x v="8"/>
    <x v="0"/>
    <n v="0"/>
    <n v="1"/>
  </r>
  <r>
    <x v="1"/>
    <x v="0"/>
    <x v="4"/>
    <x v="1"/>
    <x v="1"/>
    <x v="2"/>
    <s v="STAFF-379"/>
    <n v="379"/>
    <x v="1"/>
    <x v="1"/>
    <x v="0"/>
    <x v="1"/>
    <s v="Y"/>
    <n v="4"/>
    <n v="-2"/>
    <n v="0"/>
    <x v="18"/>
    <x v="1"/>
    <x v="1"/>
    <x v="1"/>
    <x v="1"/>
    <n v="996"/>
    <n v="3"/>
    <x v="0"/>
    <x v="0"/>
    <n v="4"/>
    <n v="100"/>
    <n v="2"/>
    <x v="1"/>
    <x v="2"/>
    <x v="268"/>
    <x v="272"/>
    <x v="1"/>
    <x v="8"/>
    <x v="0"/>
    <x v="0"/>
    <n v="80"/>
    <n v="0"/>
    <n v="3"/>
    <x v="3"/>
    <x v="11"/>
    <x v="3"/>
    <n v="1"/>
    <n v="0"/>
  </r>
  <r>
    <x v="1"/>
    <x v="2"/>
    <x v="0"/>
    <x v="1"/>
    <x v="1"/>
    <x v="2"/>
    <s v="STAFF-380"/>
    <n v="380"/>
    <x v="0"/>
    <x v="7"/>
    <x v="2"/>
    <x v="0"/>
    <s v="Y"/>
    <n v="2"/>
    <n v="-2"/>
    <n v="0"/>
    <x v="2"/>
    <x v="1"/>
    <x v="1"/>
    <x v="1"/>
    <x v="1"/>
    <n v="728"/>
    <n v="1"/>
    <x v="2"/>
    <x v="0"/>
    <n v="1"/>
    <n v="80"/>
    <n v="3"/>
    <x v="2"/>
    <x v="0"/>
    <x v="269"/>
    <x v="273"/>
    <x v="7"/>
    <x v="11"/>
    <x v="0"/>
    <x v="0"/>
    <n v="80"/>
    <n v="2"/>
    <n v="15"/>
    <x v="1"/>
    <x v="8"/>
    <x v="3"/>
    <n v="0"/>
    <n v="2"/>
  </r>
  <r>
    <x v="1"/>
    <x v="0"/>
    <x v="0"/>
    <x v="1"/>
    <x v="1"/>
    <x v="0"/>
    <s v="STAFF-381"/>
    <n v="381"/>
    <x v="0"/>
    <x v="5"/>
    <x v="2"/>
    <x v="1"/>
    <s v="Y"/>
    <n v="6"/>
    <n v="-2"/>
    <n v="0"/>
    <x v="10"/>
    <x v="1"/>
    <x v="1"/>
    <x v="1"/>
    <x v="1"/>
    <n v="1315"/>
    <n v="22"/>
    <x v="3"/>
    <x v="0"/>
    <n v="2"/>
    <n v="71"/>
    <n v="4"/>
    <x v="2"/>
    <x v="1"/>
    <x v="270"/>
    <x v="274"/>
    <x v="8"/>
    <x v="11"/>
    <x v="0"/>
    <x v="2"/>
    <n v="80"/>
    <n v="1"/>
    <n v="10"/>
    <x v="2"/>
    <x v="5"/>
    <x v="1"/>
    <n v="6"/>
    <n v="2"/>
  </r>
  <r>
    <x v="1"/>
    <x v="0"/>
    <x v="0"/>
    <x v="1"/>
    <x v="0"/>
    <x v="2"/>
    <s v="STAFF-382"/>
    <n v="382"/>
    <x v="0"/>
    <x v="0"/>
    <x v="2"/>
    <x v="0"/>
    <s v="Y"/>
    <n v="3"/>
    <n v="-2"/>
    <n v="0"/>
    <x v="8"/>
    <x v="1"/>
    <x v="1"/>
    <x v="1"/>
    <x v="1"/>
    <n v="322"/>
    <n v="7"/>
    <x v="0"/>
    <x v="0"/>
    <n v="1"/>
    <n v="44"/>
    <n v="4"/>
    <x v="0"/>
    <x v="2"/>
    <x v="147"/>
    <x v="275"/>
    <x v="1"/>
    <x v="13"/>
    <x v="1"/>
    <x v="3"/>
    <n v="80"/>
    <n v="1"/>
    <n v="8"/>
    <x v="1"/>
    <x v="3"/>
    <x v="2"/>
    <n v="7"/>
    <n v="7"/>
  </r>
  <r>
    <x v="1"/>
    <x v="1"/>
    <x v="2"/>
    <x v="1"/>
    <x v="1"/>
    <x v="0"/>
    <s v="STAFF-384"/>
    <n v="384"/>
    <x v="0"/>
    <x v="3"/>
    <x v="2"/>
    <x v="1"/>
    <s v="Y"/>
    <n v="6"/>
    <n v="-2"/>
    <n v="0"/>
    <x v="25"/>
    <x v="1"/>
    <x v="1"/>
    <x v="1"/>
    <x v="1"/>
    <n v="1479"/>
    <n v="1"/>
    <x v="3"/>
    <x v="0"/>
    <n v="3"/>
    <n v="84"/>
    <n v="3"/>
    <x v="0"/>
    <x v="1"/>
    <x v="271"/>
    <x v="276"/>
    <x v="1"/>
    <x v="5"/>
    <x v="1"/>
    <x v="0"/>
    <n v="80"/>
    <n v="1"/>
    <n v="6"/>
    <x v="0"/>
    <x v="0"/>
    <x v="4"/>
    <n v="1"/>
    <n v="4"/>
  </r>
  <r>
    <x v="1"/>
    <x v="0"/>
    <x v="1"/>
    <x v="1"/>
    <x v="1"/>
    <x v="0"/>
    <s v="STAFF-385"/>
    <n v="385"/>
    <x v="1"/>
    <x v="7"/>
    <x v="2"/>
    <x v="1"/>
    <s v="Y"/>
    <n v="4"/>
    <n v="-2"/>
    <n v="0"/>
    <x v="24"/>
    <x v="1"/>
    <x v="1"/>
    <x v="1"/>
    <x v="1"/>
    <n v="797"/>
    <n v="4"/>
    <x v="1"/>
    <x v="0"/>
    <n v="1"/>
    <n v="96"/>
    <n v="3"/>
    <x v="4"/>
    <x v="1"/>
    <x v="272"/>
    <x v="277"/>
    <x v="9"/>
    <x v="9"/>
    <x v="0"/>
    <x v="0"/>
    <n v="80"/>
    <n v="2"/>
    <n v="28"/>
    <x v="2"/>
    <x v="1"/>
    <x v="0"/>
    <n v="1"/>
    <n v="6"/>
  </r>
  <r>
    <x v="1"/>
    <x v="0"/>
    <x v="1"/>
    <x v="1"/>
    <x v="1"/>
    <x v="2"/>
    <s v="STAFF-386"/>
    <n v="386"/>
    <x v="1"/>
    <x v="7"/>
    <x v="1"/>
    <x v="0"/>
    <s v="Y"/>
    <n v="5"/>
    <n v="-2"/>
    <n v="0"/>
    <x v="16"/>
    <x v="1"/>
    <x v="1"/>
    <x v="1"/>
    <x v="1"/>
    <n v="1070"/>
    <n v="3"/>
    <x v="2"/>
    <x v="0"/>
    <n v="3"/>
    <n v="45"/>
    <n v="3"/>
    <x v="3"/>
    <x v="2"/>
    <x v="273"/>
    <x v="278"/>
    <x v="9"/>
    <x v="10"/>
    <x v="0"/>
    <x v="1"/>
    <n v="80"/>
    <n v="3"/>
    <n v="21"/>
    <x v="2"/>
    <x v="8"/>
    <x v="7"/>
    <n v="1"/>
    <n v="3"/>
  </r>
  <r>
    <x v="1"/>
    <x v="0"/>
    <x v="0"/>
    <x v="1"/>
    <x v="0"/>
    <x v="0"/>
    <s v="STAFF-387"/>
    <n v="387"/>
    <x v="1"/>
    <x v="0"/>
    <x v="1"/>
    <x v="1"/>
    <s v="Y"/>
    <n v="3"/>
    <n v="-2"/>
    <n v="0"/>
    <x v="19"/>
    <x v="1"/>
    <x v="1"/>
    <x v="1"/>
    <x v="1"/>
    <n v="635"/>
    <n v="1"/>
    <x v="1"/>
    <x v="0"/>
    <n v="2"/>
    <n v="99"/>
    <n v="3"/>
    <x v="0"/>
    <x v="1"/>
    <x v="274"/>
    <x v="279"/>
    <x v="1"/>
    <x v="14"/>
    <x v="1"/>
    <x v="3"/>
    <n v="80"/>
    <n v="0"/>
    <n v="20"/>
    <x v="1"/>
    <x v="23"/>
    <x v="13"/>
    <n v="11"/>
    <n v="6"/>
  </r>
  <r>
    <x v="1"/>
    <x v="1"/>
    <x v="2"/>
    <x v="1"/>
    <x v="0"/>
    <x v="0"/>
    <s v="STAFF-388"/>
    <n v="388"/>
    <x v="1"/>
    <x v="0"/>
    <x v="0"/>
    <x v="1"/>
    <s v="Y"/>
    <n v="3"/>
    <n v="-2"/>
    <n v="0"/>
    <x v="11"/>
    <x v="1"/>
    <x v="1"/>
    <x v="1"/>
    <x v="1"/>
    <n v="442"/>
    <n v="2"/>
    <x v="0"/>
    <x v="0"/>
    <n v="2"/>
    <n v="44"/>
    <n v="3"/>
    <x v="0"/>
    <x v="1"/>
    <x v="275"/>
    <x v="280"/>
    <x v="1"/>
    <x v="11"/>
    <x v="0"/>
    <x v="0"/>
    <n v="80"/>
    <n v="0"/>
    <n v="10"/>
    <x v="2"/>
    <x v="1"/>
    <x v="1"/>
    <n v="0"/>
    <n v="9"/>
  </r>
  <r>
    <x v="1"/>
    <x v="0"/>
    <x v="3"/>
    <x v="1"/>
    <x v="1"/>
    <x v="4"/>
    <s v="STAFF-389"/>
    <n v="389"/>
    <x v="1"/>
    <x v="2"/>
    <x v="1"/>
    <x v="0"/>
    <s v="Y"/>
    <n v="4"/>
    <n v="-2"/>
    <n v="0"/>
    <x v="27"/>
    <x v="1"/>
    <x v="1"/>
    <x v="1"/>
    <x v="1"/>
    <n v="147"/>
    <n v="20"/>
    <x v="0"/>
    <x v="0"/>
    <n v="4"/>
    <n v="37"/>
    <n v="3"/>
    <x v="0"/>
    <x v="0"/>
    <x v="276"/>
    <x v="281"/>
    <x v="9"/>
    <x v="12"/>
    <x v="0"/>
    <x v="1"/>
    <n v="80"/>
    <n v="1"/>
    <n v="12"/>
    <x v="1"/>
    <x v="1"/>
    <x v="1"/>
    <n v="0"/>
    <n v="8"/>
  </r>
  <r>
    <x v="1"/>
    <x v="1"/>
    <x v="2"/>
    <x v="1"/>
    <x v="1"/>
    <x v="2"/>
    <s v="STAFF-390"/>
    <n v="390"/>
    <x v="1"/>
    <x v="4"/>
    <x v="1"/>
    <x v="0"/>
    <s v="Y"/>
    <n v="3"/>
    <n v="-2"/>
    <n v="0"/>
    <x v="25"/>
    <x v="1"/>
    <x v="1"/>
    <x v="1"/>
    <x v="1"/>
    <n v="496"/>
    <n v="11"/>
    <x v="0"/>
    <x v="0"/>
    <n v="1"/>
    <n v="60"/>
    <n v="3"/>
    <x v="0"/>
    <x v="2"/>
    <x v="277"/>
    <x v="282"/>
    <x v="1"/>
    <x v="4"/>
    <x v="0"/>
    <x v="3"/>
    <n v="80"/>
    <n v="1"/>
    <n v="5"/>
    <x v="1"/>
    <x v="8"/>
    <x v="7"/>
    <n v="3"/>
    <n v="3"/>
  </r>
  <r>
    <x v="1"/>
    <x v="0"/>
    <x v="0"/>
    <x v="1"/>
    <x v="1"/>
    <x v="0"/>
    <s v="STAFF-391"/>
    <n v="391"/>
    <x v="0"/>
    <x v="1"/>
    <x v="0"/>
    <x v="1"/>
    <s v="Y"/>
    <n v="3"/>
    <n v="-2"/>
    <n v="0"/>
    <x v="2"/>
    <x v="1"/>
    <x v="1"/>
    <x v="1"/>
    <x v="1"/>
    <n v="1372"/>
    <n v="1"/>
    <x v="3"/>
    <x v="0"/>
    <n v="4"/>
    <n v="42"/>
    <n v="3"/>
    <x v="1"/>
    <x v="1"/>
    <x v="278"/>
    <x v="283"/>
    <x v="1"/>
    <x v="3"/>
    <x v="0"/>
    <x v="2"/>
    <n v="80"/>
    <n v="0"/>
    <n v="17"/>
    <x v="1"/>
    <x v="18"/>
    <x v="16"/>
    <n v="5"/>
    <n v="7"/>
  </r>
  <r>
    <x v="0"/>
    <x v="1"/>
    <x v="0"/>
    <x v="0"/>
    <x v="1"/>
    <x v="0"/>
    <s v="STAFF-392"/>
    <n v="392"/>
    <x v="1"/>
    <x v="2"/>
    <x v="2"/>
    <x v="0"/>
    <s v="Y"/>
    <n v="0"/>
    <n v="-2"/>
    <n v="0"/>
    <x v="20"/>
    <x v="0"/>
    <x v="0"/>
    <x v="0"/>
    <x v="0"/>
    <n v="920"/>
    <n v="24"/>
    <x v="3"/>
    <x v="0"/>
    <n v="4"/>
    <n v="43"/>
    <n v="3"/>
    <x v="1"/>
    <x v="1"/>
    <x v="279"/>
    <x v="284"/>
    <x v="9"/>
    <x v="6"/>
    <x v="1"/>
    <x v="1"/>
    <n v="80"/>
    <n v="1"/>
    <n v="19"/>
    <x v="0"/>
    <x v="6"/>
    <x v="2"/>
    <n v="0"/>
    <n v="0"/>
  </r>
  <r>
    <x v="1"/>
    <x v="0"/>
    <x v="0"/>
    <x v="1"/>
    <x v="1"/>
    <x v="0"/>
    <s v="STAFF-393"/>
    <n v="393"/>
    <x v="1"/>
    <x v="4"/>
    <x v="2"/>
    <x v="1"/>
    <s v="Y"/>
    <n v="2"/>
    <n v="-2"/>
    <n v="0"/>
    <x v="8"/>
    <x v="1"/>
    <x v="1"/>
    <x v="1"/>
    <x v="1"/>
    <n v="688"/>
    <n v="23"/>
    <x v="2"/>
    <x v="0"/>
    <n v="4"/>
    <n v="82"/>
    <n v="3"/>
    <x v="0"/>
    <x v="1"/>
    <x v="280"/>
    <x v="285"/>
    <x v="3"/>
    <x v="9"/>
    <x v="0"/>
    <x v="2"/>
    <n v="80"/>
    <n v="1"/>
    <n v="10"/>
    <x v="1"/>
    <x v="4"/>
    <x v="3"/>
    <n v="1"/>
    <n v="2"/>
  </r>
  <r>
    <x v="0"/>
    <x v="0"/>
    <x v="2"/>
    <x v="0"/>
    <x v="1"/>
    <x v="2"/>
    <s v="STAFF-394"/>
    <n v="394"/>
    <x v="1"/>
    <x v="2"/>
    <x v="2"/>
    <x v="0"/>
    <s v="Y"/>
    <n v="2"/>
    <n v="-2"/>
    <n v="0"/>
    <x v="25"/>
    <x v="0"/>
    <x v="0"/>
    <x v="0"/>
    <x v="0"/>
    <n v="1449"/>
    <n v="16"/>
    <x v="2"/>
    <x v="0"/>
    <n v="1"/>
    <n v="45"/>
    <n v="3"/>
    <x v="1"/>
    <x v="2"/>
    <x v="281"/>
    <x v="286"/>
    <x v="7"/>
    <x v="4"/>
    <x v="0"/>
    <x v="1"/>
    <n v="80"/>
    <n v="1"/>
    <n v="5"/>
    <x v="1"/>
    <x v="11"/>
    <x v="3"/>
    <n v="0"/>
    <n v="2"/>
  </r>
  <r>
    <x v="1"/>
    <x v="0"/>
    <x v="2"/>
    <x v="1"/>
    <x v="1"/>
    <x v="0"/>
    <s v="STAFF-395"/>
    <n v="395"/>
    <x v="0"/>
    <x v="1"/>
    <x v="0"/>
    <x v="1"/>
    <s v="Y"/>
    <n v="3"/>
    <n v="-2"/>
    <n v="0"/>
    <x v="14"/>
    <x v="1"/>
    <x v="1"/>
    <x v="1"/>
    <x v="1"/>
    <n v="1117"/>
    <n v="8"/>
    <x v="0"/>
    <x v="0"/>
    <n v="4"/>
    <n v="66"/>
    <n v="3"/>
    <x v="1"/>
    <x v="1"/>
    <x v="282"/>
    <x v="287"/>
    <x v="1"/>
    <x v="7"/>
    <x v="1"/>
    <x v="1"/>
    <n v="80"/>
    <n v="0"/>
    <n v="5"/>
    <x v="1"/>
    <x v="8"/>
    <x v="7"/>
    <n v="0"/>
    <n v="2"/>
  </r>
  <r>
    <x v="1"/>
    <x v="1"/>
    <x v="1"/>
    <x v="1"/>
    <x v="1"/>
    <x v="0"/>
    <s v="STAFF-396"/>
    <n v="396"/>
    <x v="0"/>
    <x v="7"/>
    <x v="0"/>
    <x v="0"/>
    <s v="Y"/>
    <n v="4"/>
    <n v="-2"/>
    <n v="0"/>
    <x v="1"/>
    <x v="1"/>
    <x v="1"/>
    <x v="1"/>
    <x v="1"/>
    <n v="636"/>
    <n v="10"/>
    <x v="2"/>
    <x v="0"/>
    <n v="3"/>
    <n v="35"/>
    <n v="3"/>
    <x v="4"/>
    <x v="1"/>
    <x v="283"/>
    <x v="288"/>
    <x v="3"/>
    <x v="0"/>
    <x v="0"/>
    <x v="1"/>
    <n v="80"/>
    <n v="0"/>
    <n v="22"/>
    <x v="1"/>
    <x v="11"/>
    <x v="3"/>
    <n v="1"/>
    <n v="2"/>
  </r>
  <r>
    <x v="1"/>
    <x v="0"/>
    <x v="0"/>
    <x v="1"/>
    <x v="1"/>
    <x v="4"/>
    <s v="STAFF-397"/>
    <n v="397"/>
    <x v="1"/>
    <x v="1"/>
    <x v="0"/>
    <x v="1"/>
    <s v="Y"/>
    <n v="2"/>
    <n v="-2"/>
    <n v="0"/>
    <x v="9"/>
    <x v="1"/>
    <x v="1"/>
    <x v="1"/>
    <x v="1"/>
    <n v="506"/>
    <n v="3"/>
    <x v="3"/>
    <x v="0"/>
    <n v="4"/>
    <n v="30"/>
    <n v="3"/>
    <x v="0"/>
    <x v="0"/>
    <x v="284"/>
    <x v="289"/>
    <x v="5"/>
    <x v="3"/>
    <x v="0"/>
    <x v="1"/>
    <n v="80"/>
    <n v="0"/>
    <n v="10"/>
    <x v="1"/>
    <x v="3"/>
    <x v="2"/>
    <n v="7"/>
    <n v="7"/>
  </r>
  <r>
    <x v="1"/>
    <x v="1"/>
    <x v="2"/>
    <x v="1"/>
    <x v="0"/>
    <x v="3"/>
    <s v="STAFF-399"/>
    <n v="399"/>
    <x v="0"/>
    <x v="6"/>
    <x v="2"/>
    <x v="1"/>
    <s v="Y"/>
    <n v="5"/>
    <n v="-2"/>
    <n v="0"/>
    <x v="12"/>
    <x v="1"/>
    <x v="1"/>
    <x v="1"/>
    <x v="1"/>
    <n v="444"/>
    <n v="5"/>
    <x v="3"/>
    <x v="0"/>
    <n v="4"/>
    <n v="84"/>
    <n v="3"/>
    <x v="1"/>
    <x v="3"/>
    <x v="285"/>
    <x v="290"/>
    <x v="1"/>
    <x v="0"/>
    <x v="0"/>
    <x v="3"/>
    <n v="80"/>
    <n v="1"/>
    <n v="2"/>
    <x v="2"/>
    <x v="4"/>
    <x v="3"/>
    <n v="2"/>
    <n v="2"/>
  </r>
  <r>
    <x v="0"/>
    <x v="0"/>
    <x v="2"/>
    <x v="0"/>
    <x v="0"/>
    <x v="3"/>
    <s v="STAFF-401"/>
    <n v="401"/>
    <x v="1"/>
    <x v="0"/>
    <x v="0"/>
    <x v="0"/>
    <s v="Y"/>
    <n v="0"/>
    <n v="-2"/>
    <n v="0"/>
    <x v="25"/>
    <x v="0"/>
    <x v="0"/>
    <x v="0"/>
    <x v="0"/>
    <n v="950"/>
    <n v="4"/>
    <x v="2"/>
    <x v="0"/>
    <n v="4"/>
    <n v="48"/>
    <n v="2"/>
    <x v="0"/>
    <x v="3"/>
    <x v="286"/>
    <x v="291"/>
    <x v="1"/>
    <x v="3"/>
    <x v="0"/>
    <x v="2"/>
    <n v="80"/>
    <n v="0"/>
    <n v="8"/>
    <x v="1"/>
    <x v="3"/>
    <x v="1"/>
    <n v="7"/>
    <n v="4"/>
  </r>
  <r>
    <x v="1"/>
    <x v="1"/>
    <x v="0"/>
    <x v="1"/>
    <x v="1"/>
    <x v="2"/>
    <s v="STAFF-403"/>
    <n v="403"/>
    <x v="1"/>
    <x v="1"/>
    <x v="1"/>
    <x v="0"/>
    <s v="Y"/>
    <n v="3"/>
    <n v="-2"/>
    <n v="0"/>
    <x v="2"/>
    <x v="1"/>
    <x v="1"/>
    <x v="1"/>
    <x v="1"/>
    <n v="889"/>
    <n v="9"/>
    <x v="3"/>
    <x v="0"/>
    <n v="2"/>
    <n v="53"/>
    <n v="3"/>
    <x v="1"/>
    <x v="0"/>
    <x v="287"/>
    <x v="292"/>
    <x v="1"/>
    <x v="3"/>
    <x v="0"/>
    <x v="3"/>
    <n v="80"/>
    <n v="3"/>
    <n v="4"/>
    <x v="2"/>
    <x v="9"/>
    <x v="3"/>
    <n v="1"/>
    <n v="2"/>
  </r>
  <r>
    <x v="1"/>
    <x v="1"/>
    <x v="0"/>
    <x v="1"/>
    <x v="0"/>
    <x v="3"/>
    <s v="STAFF-404"/>
    <n v="404"/>
    <x v="0"/>
    <x v="0"/>
    <x v="1"/>
    <x v="1"/>
    <s v="Y"/>
    <n v="2"/>
    <n v="-2"/>
    <n v="0"/>
    <x v="19"/>
    <x v="1"/>
    <x v="1"/>
    <x v="1"/>
    <x v="1"/>
    <n v="555"/>
    <n v="26"/>
    <x v="3"/>
    <x v="0"/>
    <n v="3"/>
    <n v="77"/>
    <n v="3"/>
    <x v="3"/>
    <x v="3"/>
    <x v="288"/>
    <x v="293"/>
    <x v="6"/>
    <x v="9"/>
    <x v="0"/>
    <x v="1"/>
    <n v="80"/>
    <n v="1"/>
    <n v="23"/>
    <x v="3"/>
    <x v="23"/>
    <x v="0"/>
    <n v="4"/>
    <n v="8"/>
  </r>
  <r>
    <x v="0"/>
    <x v="0"/>
    <x v="4"/>
    <x v="0"/>
    <x v="1"/>
    <x v="0"/>
    <s v="STAFF-405"/>
    <n v="405"/>
    <x v="1"/>
    <x v="2"/>
    <x v="0"/>
    <x v="1"/>
    <s v="Y"/>
    <n v="2"/>
    <n v="-2"/>
    <n v="0"/>
    <x v="41"/>
    <x v="0"/>
    <x v="0"/>
    <x v="0"/>
    <x v="0"/>
    <n v="230"/>
    <n v="3"/>
    <x v="3"/>
    <x v="0"/>
    <n v="3"/>
    <n v="54"/>
    <n v="3"/>
    <x v="1"/>
    <x v="1"/>
    <x v="289"/>
    <x v="294"/>
    <x v="1"/>
    <x v="4"/>
    <x v="0"/>
    <x v="3"/>
    <n v="80"/>
    <n v="0"/>
    <n v="0"/>
    <x v="1"/>
    <x v="2"/>
    <x v="2"/>
    <n v="0"/>
    <n v="0"/>
  </r>
  <r>
    <x v="1"/>
    <x v="0"/>
    <x v="0"/>
    <x v="1"/>
    <x v="0"/>
    <x v="3"/>
    <s v="STAFF-406"/>
    <n v="406"/>
    <x v="1"/>
    <x v="0"/>
    <x v="1"/>
    <x v="1"/>
    <s v="Y"/>
    <n v="3"/>
    <n v="-2"/>
    <n v="0"/>
    <x v="10"/>
    <x v="1"/>
    <x v="1"/>
    <x v="1"/>
    <x v="1"/>
    <n v="1232"/>
    <n v="16"/>
    <x v="3"/>
    <x v="0"/>
    <n v="3"/>
    <n v="96"/>
    <n v="3"/>
    <x v="2"/>
    <x v="3"/>
    <x v="290"/>
    <x v="295"/>
    <x v="4"/>
    <x v="2"/>
    <x v="0"/>
    <x v="3"/>
    <n v="80"/>
    <n v="2"/>
    <n v="12"/>
    <x v="2"/>
    <x v="19"/>
    <x v="5"/>
    <n v="6"/>
    <n v="9"/>
  </r>
  <r>
    <x v="1"/>
    <x v="1"/>
    <x v="0"/>
    <x v="1"/>
    <x v="1"/>
    <x v="0"/>
    <s v="STAFF-407"/>
    <n v="407"/>
    <x v="1"/>
    <x v="2"/>
    <x v="1"/>
    <x v="1"/>
    <s v="Y"/>
    <n v="2"/>
    <n v="-2"/>
    <n v="0"/>
    <x v="9"/>
    <x v="1"/>
    <x v="1"/>
    <x v="1"/>
    <x v="1"/>
    <n v="566"/>
    <n v="18"/>
    <x v="2"/>
    <x v="0"/>
    <n v="3"/>
    <n v="81"/>
    <n v="4"/>
    <x v="1"/>
    <x v="1"/>
    <x v="291"/>
    <x v="296"/>
    <x v="5"/>
    <x v="11"/>
    <x v="0"/>
    <x v="1"/>
    <n v="80"/>
    <n v="2"/>
    <n v="4"/>
    <x v="1"/>
    <x v="6"/>
    <x v="2"/>
    <n v="0"/>
    <n v="0"/>
  </r>
  <r>
    <x v="1"/>
    <x v="0"/>
    <x v="1"/>
    <x v="1"/>
    <x v="1"/>
    <x v="2"/>
    <s v="STAFF-408"/>
    <n v="408"/>
    <x v="1"/>
    <x v="3"/>
    <x v="2"/>
    <x v="1"/>
    <s v="Y"/>
    <n v="3"/>
    <n v="-2"/>
    <n v="0"/>
    <x v="31"/>
    <x v="1"/>
    <x v="1"/>
    <x v="1"/>
    <x v="1"/>
    <n v="1302"/>
    <n v="2"/>
    <x v="3"/>
    <x v="0"/>
    <n v="4"/>
    <n v="84"/>
    <n v="1"/>
    <x v="0"/>
    <x v="2"/>
    <x v="292"/>
    <x v="297"/>
    <x v="6"/>
    <x v="11"/>
    <x v="0"/>
    <x v="1"/>
    <n v="80"/>
    <n v="1"/>
    <n v="13"/>
    <x v="1"/>
    <x v="9"/>
    <x v="10"/>
    <n v="1"/>
    <n v="2"/>
  </r>
  <r>
    <x v="1"/>
    <x v="0"/>
    <x v="0"/>
    <x v="1"/>
    <x v="0"/>
    <x v="0"/>
    <s v="STAFF-410"/>
    <n v="410"/>
    <x v="1"/>
    <x v="5"/>
    <x v="0"/>
    <x v="1"/>
    <s v="Y"/>
    <n v="2"/>
    <n v="-2"/>
    <n v="0"/>
    <x v="0"/>
    <x v="1"/>
    <x v="1"/>
    <x v="1"/>
    <x v="1"/>
    <n v="334"/>
    <n v="2"/>
    <x v="2"/>
    <x v="0"/>
    <n v="4"/>
    <n v="88"/>
    <n v="3"/>
    <x v="3"/>
    <x v="1"/>
    <x v="293"/>
    <x v="298"/>
    <x v="1"/>
    <x v="12"/>
    <x v="0"/>
    <x v="2"/>
    <n v="80"/>
    <n v="0"/>
    <n v="22"/>
    <x v="1"/>
    <x v="14"/>
    <x v="15"/>
    <n v="0"/>
    <n v="4"/>
  </r>
  <r>
    <x v="1"/>
    <x v="0"/>
    <x v="4"/>
    <x v="1"/>
    <x v="0"/>
    <x v="2"/>
    <s v="STAFF-411"/>
    <n v="411"/>
    <x v="0"/>
    <x v="6"/>
    <x v="0"/>
    <x v="1"/>
    <s v="Y"/>
    <n v="2"/>
    <n v="-2"/>
    <n v="0"/>
    <x v="41"/>
    <x v="1"/>
    <x v="1"/>
    <x v="1"/>
    <x v="1"/>
    <n v="812"/>
    <n v="10"/>
    <x v="3"/>
    <x v="0"/>
    <n v="4"/>
    <n v="69"/>
    <n v="2"/>
    <x v="1"/>
    <x v="2"/>
    <x v="294"/>
    <x v="299"/>
    <x v="1"/>
    <x v="3"/>
    <x v="0"/>
    <x v="0"/>
    <n v="80"/>
    <n v="0"/>
    <n v="0"/>
    <x v="1"/>
    <x v="2"/>
    <x v="2"/>
    <n v="0"/>
    <n v="0"/>
  </r>
  <r>
    <x v="1"/>
    <x v="0"/>
    <x v="2"/>
    <x v="1"/>
    <x v="1"/>
    <x v="2"/>
    <s v="STAFF-412"/>
    <n v="412"/>
    <x v="1"/>
    <x v="4"/>
    <x v="0"/>
    <x v="1"/>
    <s v="Y"/>
    <n v="2"/>
    <n v="-2"/>
    <n v="0"/>
    <x v="14"/>
    <x v="1"/>
    <x v="1"/>
    <x v="1"/>
    <x v="1"/>
    <n v="1476"/>
    <n v="16"/>
    <x v="0"/>
    <x v="0"/>
    <n v="2"/>
    <n v="68"/>
    <n v="4"/>
    <x v="0"/>
    <x v="2"/>
    <x v="295"/>
    <x v="300"/>
    <x v="4"/>
    <x v="12"/>
    <x v="0"/>
    <x v="3"/>
    <n v="80"/>
    <n v="0"/>
    <n v="9"/>
    <x v="1"/>
    <x v="3"/>
    <x v="7"/>
    <n v="0"/>
    <n v="7"/>
  </r>
  <r>
    <x v="1"/>
    <x v="0"/>
    <x v="2"/>
    <x v="1"/>
    <x v="0"/>
    <x v="4"/>
    <s v="STAFF-416"/>
    <n v="416"/>
    <x v="1"/>
    <x v="0"/>
    <x v="1"/>
    <x v="1"/>
    <s v="Y"/>
    <n v="3"/>
    <n v="-2"/>
    <n v="0"/>
    <x v="12"/>
    <x v="1"/>
    <x v="1"/>
    <x v="1"/>
    <x v="1"/>
    <n v="218"/>
    <n v="7"/>
    <x v="3"/>
    <x v="0"/>
    <n v="4"/>
    <n v="100"/>
    <n v="4"/>
    <x v="0"/>
    <x v="0"/>
    <x v="296"/>
    <x v="301"/>
    <x v="5"/>
    <x v="0"/>
    <x v="0"/>
    <x v="2"/>
    <n v="80"/>
    <n v="1"/>
    <n v="10"/>
    <x v="2"/>
    <x v="3"/>
    <x v="1"/>
    <n v="7"/>
    <n v="7"/>
  </r>
  <r>
    <x v="1"/>
    <x v="0"/>
    <x v="0"/>
    <x v="1"/>
    <x v="1"/>
    <x v="2"/>
    <s v="STAFF-417"/>
    <n v="417"/>
    <x v="1"/>
    <x v="4"/>
    <x v="2"/>
    <x v="1"/>
    <s v="Y"/>
    <n v="5"/>
    <n v="-2"/>
    <n v="0"/>
    <x v="22"/>
    <x v="1"/>
    <x v="1"/>
    <x v="1"/>
    <x v="1"/>
    <n v="1132"/>
    <n v="1"/>
    <x v="3"/>
    <x v="0"/>
    <n v="3"/>
    <n v="48"/>
    <n v="4"/>
    <x v="2"/>
    <x v="0"/>
    <x v="297"/>
    <x v="302"/>
    <x v="4"/>
    <x v="8"/>
    <x v="0"/>
    <x v="0"/>
    <n v="80"/>
    <n v="3"/>
    <n v="19"/>
    <x v="2"/>
    <x v="29"/>
    <x v="15"/>
    <n v="3"/>
    <n v="7"/>
  </r>
  <r>
    <x v="1"/>
    <x v="2"/>
    <x v="0"/>
    <x v="1"/>
    <x v="1"/>
    <x v="0"/>
    <s v="STAFF-419"/>
    <n v="419"/>
    <x v="0"/>
    <x v="2"/>
    <x v="1"/>
    <x v="1"/>
    <s v="Y"/>
    <n v="3"/>
    <n v="-2"/>
    <n v="0"/>
    <x v="9"/>
    <x v="1"/>
    <x v="1"/>
    <x v="1"/>
    <x v="1"/>
    <n v="1105"/>
    <n v="24"/>
    <x v="2"/>
    <x v="0"/>
    <n v="2"/>
    <n v="47"/>
    <n v="3"/>
    <x v="0"/>
    <x v="1"/>
    <x v="298"/>
    <x v="303"/>
    <x v="8"/>
    <x v="2"/>
    <x v="0"/>
    <x v="3"/>
    <n v="80"/>
    <n v="1"/>
    <n v="11"/>
    <x v="1"/>
    <x v="7"/>
    <x v="6"/>
    <n v="0"/>
    <n v="8"/>
  </r>
  <r>
    <x v="1"/>
    <x v="0"/>
    <x v="2"/>
    <x v="1"/>
    <x v="0"/>
    <x v="0"/>
    <s v="STAFF-420"/>
    <n v="420"/>
    <x v="1"/>
    <x v="0"/>
    <x v="1"/>
    <x v="1"/>
    <s v="Y"/>
    <n v="3"/>
    <n v="-2"/>
    <n v="0"/>
    <x v="5"/>
    <x v="1"/>
    <x v="1"/>
    <x v="1"/>
    <x v="1"/>
    <n v="906"/>
    <n v="7"/>
    <x v="3"/>
    <x v="0"/>
    <n v="4"/>
    <n v="91"/>
    <n v="2"/>
    <x v="0"/>
    <x v="1"/>
    <x v="299"/>
    <x v="304"/>
    <x v="1"/>
    <x v="9"/>
    <x v="0"/>
    <x v="3"/>
    <n v="80"/>
    <n v="1"/>
    <n v="13"/>
    <x v="2"/>
    <x v="20"/>
    <x v="6"/>
    <n v="4"/>
    <n v="8"/>
  </r>
  <r>
    <x v="1"/>
    <x v="0"/>
    <x v="0"/>
    <x v="1"/>
    <x v="1"/>
    <x v="0"/>
    <s v="STAFF-421"/>
    <n v="421"/>
    <x v="0"/>
    <x v="7"/>
    <x v="1"/>
    <x v="1"/>
    <s v="Y"/>
    <n v="2"/>
    <n v="-2"/>
    <n v="0"/>
    <x v="8"/>
    <x v="1"/>
    <x v="1"/>
    <x v="1"/>
    <x v="1"/>
    <n v="849"/>
    <n v="25"/>
    <x v="0"/>
    <x v="0"/>
    <n v="1"/>
    <n v="81"/>
    <n v="2"/>
    <x v="2"/>
    <x v="1"/>
    <x v="300"/>
    <x v="305"/>
    <x v="9"/>
    <x v="8"/>
    <x v="0"/>
    <x v="3"/>
    <n v="80"/>
    <n v="1"/>
    <n v="19"/>
    <x v="1"/>
    <x v="1"/>
    <x v="6"/>
    <n v="0"/>
    <n v="1"/>
  </r>
  <r>
    <x v="1"/>
    <x v="2"/>
    <x v="3"/>
    <x v="1"/>
    <x v="1"/>
    <x v="0"/>
    <s v="STAFF-422"/>
    <n v="422"/>
    <x v="1"/>
    <x v="4"/>
    <x v="2"/>
    <x v="0"/>
    <s v="Y"/>
    <n v="2"/>
    <n v="-2"/>
    <n v="0"/>
    <x v="34"/>
    <x v="1"/>
    <x v="1"/>
    <x v="1"/>
    <x v="1"/>
    <n v="390"/>
    <n v="1"/>
    <x v="2"/>
    <x v="0"/>
    <n v="4"/>
    <n v="32"/>
    <n v="1"/>
    <x v="0"/>
    <x v="1"/>
    <x v="301"/>
    <x v="306"/>
    <x v="7"/>
    <x v="4"/>
    <x v="0"/>
    <x v="1"/>
    <n v="80"/>
    <n v="1"/>
    <n v="12"/>
    <x v="1"/>
    <x v="8"/>
    <x v="7"/>
    <n v="1"/>
    <n v="2"/>
  </r>
  <r>
    <x v="1"/>
    <x v="0"/>
    <x v="2"/>
    <x v="1"/>
    <x v="1"/>
    <x v="4"/>
    <s v="STAFF-423"/>
    <n v="423"/>
    <x v="1"/>
    <x v="1"/>
    <x v="1"/>
    <x v="0"/>
    <s v="Y"/>
    <n v="4"/>
    <n v="-2"/>
    <n v="0"/>
    <x v="12"/>
    <x v="1"/>
    <x v="1"/>
    <x v="1"/>
    <x v="1"/>
    <n v="691"/>
    <n v="5"/>
    <x v="2"/>
    <x v="0"/>
    <n v="4"/>
    <n v="86"/>
    <n v="3"/>
    <x v="1"/>
    <x v="0"/>
    <x v="302"/>
    <x v="307"/>
    <x v="4"/>
    <x v="3"/>
    <x v="0"/>
    <x v="3"/>
    <n v="80"/>
    <n v="1"/>
    <n v="6"/>
    <x v="1"/>
    <x v="8"/>
    <x v="3"/>
    <n v="0"/>
    <n v="3"/>
  </r>
  <r>
    <x v="1"/>
    <x v="0"/>
    <x v="2"/>
    <x v="1"/>
    <x v="2"/>
    <x v="5"/>
    <s v="STAFF-424"/>
    <n v="424"/>
    <x v="1"/>
    <x v="8"/>
    <x v="1"/>
    <x v="1"/>
    <s v="Y"/>
    <n v="1"/>
    <n v="-2"/>
    <n v="0"/>
    <x v="12"/>
    <x v="1"/>
    <x v="1"/>
    <x v="1"/>
    <x v="1"/>
    <n v="106"/>
    <n v="2"/>
    <x v="3"/>
    <x v="0"/>
    <n v="1"/>
    <n v="62"/>
    <n v="2"/>
    <x v="0"/>
    <x v="2"/>
    <x v="303"/>
    <x v="308"/>
    <x v="9"/>
    <x v="3"/>
    <x v="0"/>
    <x v="1"/>
    <n v="80"/>
    <n v="0"/>
    <n v="9"/>
    <x v="1"/>
    <x v="4"/>
    <x v="3"/>
    <n v="1"/>
    <n v="0"/>
  </r>
  <r>
    <x v="1"/>
    <x v="1"/>
    <x v="1"/>
    <x v="1"/>
    <x v="1"/>
    <x v="0"/>
    <s v="STAFF-425"/>
    <n v="425"/>
    <x v="1"/>
    <x v="2"/>
    <x v="2"/>
    <x v="1"/>
    <s v="Y"/>
    <n v="2"/>
    <n v="-2"/>
    <n v="0"/>
    <x v="28"/>
    <x v="1"/>
    <x v="1"/>
    <x v="1"/>
    <x v="1"/>
    <n v="1249"/>
    <n v="7"/>
    <x v="3"/>
    <x v="0"/>
    <n v="1"/>
    <n v="97"/>
    <n v="3"/>
    <x v="2"/>
    <x v="1"/>
    <x v="304"/>
    <x v="309"/>
    <x v="1"/>
    <x v="11"/>
    <x v="0"/>
    <x v="0"/>
    <n v="80"/>
    <n v="1"/>
    <n v="24"/>
    <x v="1"/>
    <x v="25"/>
    <x v="5"/>
    <n v="9"/>
    <n v="11"/>
  </r>
  <r>
    <x v="1"/>
    <x v="0"/>
    <x v="2"/>
    <x v="1"/>
    <x v="1"/>
    <x v="0"/>
    <s v="STAFF-426"/>
    <n v="426"/>
    <x v="1"/>
    <x v="1"/>
    <x v="2"/>
    <x v="0"/>
    <s v="Y"/>
    <n v="2"/>
    <n v="-2"/>
    <n v="0"/>
    <x v="12"/>
    <x v="1"/>
    <x v="1"/>
    <x v="1"/>
    <x v="1"/>
    <n v="192"/>
    <n v="2"/>
    <x v="2"/>
    <x v="0"/>
    <n v="3"/>
    <n v="32"/>
    <n v="3"/>
    <x v="1"/>
    <x v="1"/>
    <x v="305"/>
    <x v="310"/>
    <x v="4"/>
    <x v="11"/>
    <x v="0"/>
    <x v="2"/>
    <n v="80"/>
    <n v="1"/>
    <n v="3"/>
    <x v="0"/>
    <x v="4"/>
    <x v="3"/>
    <n v="2"/>
    <n v="2"/>
  </r>
  <r>
    <x v="1"/>
    <x v="1"/>
    <x v="2"/>
    <x v="1"/>
    <x v="1"/>
    <x v="0"/>
    <s v="STAFF-428"/>
    <n v="428"/>
    <x v="0"/>
    <x v="5"/>
    <x v="1"/>
    <x v="1"/>
    <s v="Y"/>
    <n v="2"/>
    <n v="-2"/>
    <n v="0"/>
    <x v="3"/>
    <x v="1"/>
    <x v="1"/>
    <x v="1"/>
    <x v="1"/>
    <n v="553"/>
    <n v="5"/>
    <x v="2"/>
    <x v="0"/>
    <n v="4"/>
    <n v="74"/>
    <n v="3"/>
    <x v="2"/>
    <x v="1"/>
    <x v="306"/>
    <x v="311"/>
    <x v="2"/>
    <x v="0"/>
    <x v="0"/>
    <x v="2"/>
    <n v="80"/>
    <n v="2"/>
    <n v="12"/>
    <x v="1"/>
    <x v="1"/>
    <x v="8"/>
    <n v="8"/>
    <n v="8"/>
  </r>
  <r>
    <x v="1"/>
    <x v="0"/>
    <x v="0"/>
    <x v="1"/>
    <x v="1"/>
    <x v="2"/>
    <s v="STAFF-429"/>
    <n v="429"/>
    <x v="1"/>
    <x v="5"/>
    <x v="1"/>
    <x v="0"/>
    <s v="Y"/>
    <n v="3"/>
    <n v="-2"/>
    <n v="0"/>
    <x v="22"/>
    <x v="1"/>
    <x v="1"/>
    <x v="1"/>
    <x v="1"/>
    <n v="117"/>
    <n v="10"/>
    <x v="1"/>
    <x v="0"/>
    <n v="3"/>
    <n v="99"/>
    <n v="3"/>
    <x v="3"/>
    <x v="2"/>
    <x v="307"/>
    <x v="312"/>
    <x v="1"/>
    <x v="9"/>
    <x v="0"/>
    <x v="1"/>
    <n v="80"/>
    <n v="0"/>
    <n v="21"/>
    <x v="1"/>
    <x v="17"/>
    <x v="5"/>
    <n v="11"/>
    <n v="10"/>
  </r>
  <r>
    <x v="1"/>
    <x v="1"/>
    <x v="0"/>
    <x v="1"/>
    <x v="1"/>
    <x v="0"/>
    <s v="STAFF-430"/>
    <n v="430"/>
    <x v="0"/>
    <x v="2"/>
    <x v="0"/>
    <x v="1"/>
    <s v="Y"/>
    <n v="5"/>
    <n v="-2"/>
    <n v="0"/>
    <x v="23"/>
    <x v="1"/>
    <x v="1"/>
    <x v="1"/>
    <x v="1"/>
    <n v="185"/>
    <n v="10"/>
    <x v="2"/>
    <x v="0"/>
    <n v="3"/>
    <n v="33"/>
    <n v="3"/>
    <x v="1"/>
    <x v="1"/>
    <x v="308"/>
    <x v="313"/>
    <x v="4"/>
    <x v="12"/>
    <x v="0"/>
    <x v="0"/>
    <n v="80"/>
    <n v="0"/>
    <n v="9"/>
    <x v="1"/>
    <x v="3"/>
    <x v="1"/>
    <n v="1"/>
    <n v="7"/>
  </r>
  <r>
    <x v="1"/>
    <x v="0"/>
    <x v="1"/>
    <x v="1"/>
    <x v="1"/>
    <x v="4"/>
    <s v="STAFF-431"/>
    <n v="431"/>
    <x v="0"/>
    <x v="4"/>
    <x v="0"/>
    <x v="0"/>
    <s v="Y"/>
    <n v="2"/>
    <n v="-2"/>
    <n v="0"/>
    <x v="1"/>
    <x v="1"/>
    <x v="1"/>
    <x v="1"/>
    <x v="1"/>
    <n v="1091"/>
    <n v="1"/>
    <x v="0"/>
    <x v="0"/>
    <n v="4"/>
    <n v="90"/>
    <n v="2"/>
    <x v="3"/>
    <x v="0"/>
    <x v="309"/>
    <x v="314"/>
    <x v="8"/>
    <x v="3"/>
    <x v="0"/>
    <x v="1"/>
    <n v="80"/>
    <n v="0"/>
    <n v="25"/>
    <x v="1"/>
    <x v="5"/>
    <x v="10"/>
    <n v="0"/>
    <n v="7"/>
  </r>
  <r>
    <x v="0"/>
    <x v="0"/>
    <x v="1"/>
    <x v="0"/>
    <x v="1"/>
    <x v="2"/>
    <s v="STAFF-433"/>
    <n v="433"/>
    <x v="1"/>
    <x v="1"/>
    <x v="1"/>
    <x v="1"/>
    <s v="Y"/>
    <n v="3"/>
    <n v="-2"/>
    <n v="0"/>
    <x v="39"/>
    <x v="0"/>
    <x v="0"/>
    <x v="0"/>
    <x v="0"/>
    <n v="723"/>
    <n v="8"/>
    <x v="2"/>
    <x v="0"/>
    <n v="3"/>
    <n v="85"/>
    <n v="2"/>
    <x v="0"/>
    <x v="2"/>
    <x v="132"/>
    <x v="315"/>
    <x v="7"/>
    <x v="2"/>
    <x v="0"/>
    <x v="0"/>
    <n v="80"/>
    <n v="0"/>
    <n v="11"/>
    <x v="2"/>
    <x v="3"/>
    <x v="3"/>
    <n v="7"/>
    <n v="7"/>
  </r>
  <r>
    <x v="1"/>
    <x v="0"/>
    <x v="2"/>
    <x v="1"/>
    <x v="1"/>
    <x v="0"/>
    <s v="STAFF-434"/>
    <n v="434"/>
    <x v="0"/>
    <x v="1"/>
    <x v="0"/>
    <x v="0"/>
    <s v="Y"/>
    <n v="2"/>
    <n v="-2"/>
    <n v="0"/>
    <x v="4"/>
    <x v="1"/>
    <x v="1"/>
    <x v="1"/>
    <x v="1"/>
    <n v="1220"/>
    <n v="5"/>
    <x v="3"/>
    <x v="0"/>
    <n v="3"/>
    <n v="85"/>
    <n v="3"/>
    <x v="1"/>
    <x v="1"/>
    <x v="310"/>
    <x v="316"/>
    <x v="1"/>
    <x v="3"/>
    <x v="0"/>
    <x v="2"/>
    <n v="80"/>
    <n v="0"/>
    <n v="4"/>
    <x v="2"/>
    <x v="9"/>
    <x v="7"/>
    <n v="1"/>
    <n v="2"/>
  </r>
  <r>
    <x v="1"/>
    <x v="0"/>
    <x v="2"/>
    <x v="1"/>
    <x v="0"/>
    <x v="4"/>
    <s v="STAFF-436"/>
    <n v="436"/>
    <x v="0"/>
    <x v="0"/>
    <x v="1"/>
    <x v="0"/>
    <s v="Y"/>
    <n v="2"/>
    <n v="-2"/>
    <n v="0"/>
    <x v="5"/>
    <x v="1"/>
    <x v="1"/>
    <x v="1"/>
    <x v="1"/>
    <n v="588"/>
    <n v="8"/>
    <x v="0"/>
    <x v="0"/>
    <n v="4"/>
    <n v="65"/>
    <n v="2"/>
    <x v="0"/>
    <x v="0"/>
    <x v="311"/>
    <x v="317"/>
    <x v="1"/>
    <x v="0"/>
    <x v="0"/>
    <x v="1"/>
    <n v="80"/>
    <n v="0"/>
    <n v="13"/>
    <x v="1"/>
    <x v="20"/>
    <x v="16"/>
    <n v="11"/>
    <n v="9"/>
  </r>
  <r>
    <x v="1"/>
    <x v="0"/>
    <x v="2"/>
    <x v="1"/>
    <x v="0"/>
    <x v="0"/>
    <s v="STAFF-437"/>
    <n v="437"/>
    <x v="1"/>
    <x v="0"/>
    <x v="0"/>
    <x v="0"/>
    <s v="Y"/>
    <n v="3"/>
    <n v="-2"/>
    <n v="0"/>
    <x v="4"/>
    <x v="1"/>
    <x v="1"/>
    <x v="1"/>
    <x v="1"/>
    <n v="1377"/>
    <n v="2"/>
    <x v="3"/>
    <x v="0"/>
    <n v="4"/>
    <n v="74"/>
    <n v="3"/>
    <x v="0"/>
    <x v="1"/>
    <x v="312"/>
    <x v="318"/>
    <x v="1"/>
    <x v="0"/>
    <x v="0"/>
    <x v="0"/>
    <n v="80"/>
    <n v="0"/>
    <n v="5"/>
    <x v="1"/>
    <x v="8"/>
    <x v="0"/>
    <n v="0"/>
    <n v="4"/>
  </r>
  <r>
    <x v="1"/>
    <x v="0"/>
    <x v="2"/>
    <x v="1"/>
    <x v="0"/>
    <x v="3"/>
    <s v="STAFF-438"/>
    <n v="438"/>
    <x v="1"/>
    <x v="0"/>
    <x v="2"/>
    <x v="1"/>
    <s v="Y"/>
    <n v="3"/>
    <n v="-2"/>
    <n v="0"/>
    <x v="12"/>
    <x v="1"/>
    <x v="1"/>
    <x v="1"/>
    <x v="1"/>
    <n v="691"/>
    <n v="7"/>
    <x v="3"/>
    <x v="0"/>
    <n v="4"/>
    <n v="73"/>
    <n v="3"/>
    <x v="0"/>
    <x v="3"/>
    <x v="313"/>
    <x v="319"/>
    <x v="5"/>
    <x v="3"/>
    <x v="0"/>
    <x v="1"/>
    <n v="80"/>
    <n v="3"/>
    <n v="13"/>
    <x v="1"/>
    <x v="5"/>
    <x v="1"/>
    <n v="1"/>
    <n v="7"/>
  </r>
  <r>
    <x v="1"/>
    <x v="0"/>
    <x v="2"/>
    <x v="1"/>
    <x v="1"/>
    <x v="2"/>
    <s v="STAFF-439"/>
    <n v="439"/>
    <x v="0"/>
    <x v="1"/>
    <x v="0"/>
    <x v="1"/>
    <s v="Y"/>
    <n v="0"/>
    <n v="-2"/>
    <n v="0"/>
    <x v="5"/>
    <x v="1"/>
    <x v="1"/>
    <x v="1"/>
    <x v="1"/>
    <n v="1018"/>
    <n v="2"/>
    <x v="2"/>
    <x v="0"/>
    <n v="1"/>
    <n v="74"/>
    <n v="4"/>
    <x v="0"/>
    <x v="0"/>
    <x v="314"/>
    <x v="320"/>
    <x v="8"/>
    <x v="10"/>
    <x v="0"/>
    <x v="3"/>
    <n v="80"/>
    <n v="0"/>
    <n v="10"/>
    <x v="2"/>
    <x v="5"/>
    <x v="1"/>
    <n v="0"/>
    <n v="7"/>
  </r>
  <r>
    <x v="0"/>
    <x v="0"/>
    <x v="2"/>
    <x v="0"/>
    <x v="1"/>
    <x v="2"/>
    <s v="STAFF-440"/>
    <n v="440"/>
    <x v="1"/>
    <x v="1"/>
    <x v="1"/>
    <x v="0"/>
    <s v="Y"/>
    <n v="4"/>
    <n v="-2"/>
    <n v="0"/>
    <x v="14"/>
    <x v="0"/>
    <x v="0"/>
    <x v="0"/>
    <x v="0"/>
    <n v="1157"/>
    <n v="2"/>
    <x v="2"/>
    <x v="0"/>
    <n v="1"/>
    <n v="84"/>
    <n v="1"/>
    <x v="1"/>
    <x v="0"/>
    <x v="315"/>
    <x v="321"/>
    <x v="6"/>
    <x v="4"/>
    <x v="0"/>
    <x v="1"/>
    <n v="80"/>
    <n v="0"/>
    <n v="5"/>
    <x v="2"/>
    <x v="11"/>
    <x v="3"/>
    <n v="2"/>
    <n v="2"/>
  </r>
  <r>
    <x v="1"/>
    <x v="0"/>
    <x v="2"/>
    <x v="1"/>
    <x v="1"/>
    <x v="2"/>
    <s v="STAFF-441"/>
    <n v="441"/>
    <x v="0"/>
    <x v="1"/>
    <x v="1"/>
    <x v="1"/>
    <s v="Y"/>
    <n v="2"/>
    <n v="-2"/>
    <n v="0"/>
    <x v="7"/>
    <x v="1"/>
    <x v="1"/>
    <x v="1"/>
    <x v="1"/>
    <n v="1275"/>
    <n v="28"/>
    <x v="0"/>
    <x v="0"/>
    <n v="4"/>
    <n v="64"/>
    <n v="3"/>
    <x v="0"/>
    <x v="0"/>
    <x v="316"/>
    <x v="322"/>
    <x v="1"/>
    <x v="4"/>
    <x v="0"/>
    <x v="1"/>
    <n v="80"/>
    <n v="2"/>
    <n v="11"/>
    <x v="1"/>
    <x v="1"/>
    <x v="6"/>
    <n v="1"/>
    <n v="9"/>
  </r>
  <r>
    <x v="1"/>
    <x v="1"/>
    <x v="2"/>
    <x v="1"/>
    <x v="1"/>
    <x v="0"/>
    <s v="STAFF-442"/>
    <n v="442"/>
    <x v="0"/>
    <x v="3"/>
    <x v="1"/>
    <x v="1"/>
    <s v="Y"/>
    <n v="2"/>
    <n v="-2"/>
    <n v="0"/>
    <x v="12"/>
    <x v="1"/>
    <x v="1"/>
    <x v="1"/>
    <x v="1"/>
    <n v="798"/>
    <n v="7"/>
    <x v="0"/>
    <x v="0"/>
    <n v="3"/>
    <n v="48"/>
    <n v="2"/>
    <x v="2"/>
    <x v="1"/>
    <x v="317"/>
    <x v="323"/>
    <x v="1"/>
    <x v="13"/>
    <x v="1"/>
    <x v="0"/>
    <n v="80"/>
    <n v="1"/>
    <n v="10"/>
    <x v="1"/>
    <x v="1"/>
    <x v="5"/>
    <n v="8"/>
    <n v="9"/>
  </r>
  <r>
    <x v="1"/>
    <x v="1"/>
    <x v="0"/>
    <x v="1"/>
    <x v="1"/>
    <x v="2"/>
    <s v="STAFF-444"/>
    <n v="444"/>
    <x v="1"/>
    <x v="5"/>
    <x v="1"/>
    <x v="1"/>
    <s v="Y"/>
    <n v="2"/>
    <n v="-2"/>
    <n v="0"/>
    <x v="22"/>
    <x v="1"/>
    <x v="1"/>
    <x v="1"/>
    <x v="1"/>
    <n v="672"/>
    <n v="7"/>
    <x v="0"/>
    <x v="0"/>
    <n v="3"/>
    <n v="54"/>
    <n v="2"/>
    <x v="4"/>
    <x v="0"/>
    <x v="318"/>
    <x v="324"/>
    <x v="1"/>
    <x v="2"/>
    <x v="0"/>
    <x v="0"/>
    <n v="80"/>
    <n v="1"/>
    <n v="21"/>
    <x v="1"/>
    <x v="17"/>
    <x v="5"/>
    <n v="13"/>
    <n v="3"/>
  </r>
  <r>
    <x v="0"/>
    <x v="0"/>
    <x v="0"/>
    <x v="0"/>
    <x v="0"/>
    <x v="2"/>
    <s v="STAFF-445"/>
    <n v="445"/>
    <x v="0"/>
    <x v="0"/>
    <x v="1"/>
    <x v="0"/>
    <s v="Y"/>
    <n v="3"/>
    <n v="-2"/>
    <n v="0"/>
    <x v="22"/>
    <x v="0"/>
    <x v="0"/>
    <x v="0"/>
    <x v="0"/>
    <n v="1162"/>
    <n v="3"/>
    <x v="0"/>
    <x v="0"/>
    <n v="4"/>
    <n v="41"/>
    <n v="3"/>
    <x v="0"/>
    <x v="2"/>
    <x v="319"/>
    <x v="325"/>
    <x v="5"/>
    <x v="11"/>
    <x v="0"/>
    <x v="0"/>
    <n v="80"/>
    <n v="0"/>
    <n v="12"/>
    <x v="2"/>
    <x v="6"/>
    <x v="2"/>
    <n v="0"/>
    <n v="0"/>
  </r>
  <r>
    <x v="1"/>
    <x v="1"/>
    <x v="2"/>
    <x v="1"/>
    <x v="0"/>
    <x v="3"/>
    <s v="STAFF-446"/>
    <n v="446"/>
    <x v="1"/>
    <x v="0"/>
    <x v="0"/>
    <x v="1"/>
    <s v="Y"/>
    <n v="6"/>
    <n v="-2"/>
    <n v="0"/>
    <x v="3"/>
    <x v="1"/>
    <x v="1"/>
    <x v="1"/>
    <x v="1"/>
    <n v="508"/>
    <n v="10"/>
    <x v="3"/>
    <x v="0"/>
    <n v="2"/>
    <n v="46"/>
    <n v="2"/>
    <x v="0"/>
    <x v="3"/>
    <x v="320"/>
    <x v="326"/>
    <x v="9"/>
    <x v="9"/>
    <x v="0"/>
    <x v="3"/>
    <n v="80"/>
    <n v="0"/>
    <n v="9"/>
    <x v="2"/>
    <x v="5"/>
    <x v="1"/>
    <n v="0"/>
    <n v="1"/>
  </r>
  <r>
    <x v="1"/>
    <x v="0"/>
    <x v="1"/>
    <x v="1"/>
    <x v="1"/>
    <x v="0"/>
    <s v="STAFF-447"/>
    <n v="447"/>
    <x v="1"/>
    <x v="7"/>
    <x v="1"/>
    <x v="1"/>
    <s v="Y"/>
    <n v="2"/>
    <n v="-2"/>
    <n v="0"/>
    <x v="40"/>
    <x v="1"/>
    <x v="1"/>
    <x v="1"/>
    <x v="1"/>
    <n v="1482"/>
    <n v="5"/>
    <x v="4"/>
    <x v="0"/>
    <n v="4"/>
    <n v="42"/>
    <n v="3"/>
    <x v="4"/>
    <x v="1"/>
    <x v="321"/>
    <x v="327"/>
    <x v="5"/>
    <x v="0"/>
    <x v="0"/>
    <x v="2"/>
    <n v="80"/>
    <n v="1"/>
    <n v="21"/>
    <x v="1"/>
    <x v="11"/>
    <x v="3"/>
    <n v="1"/>
    <n v="1"/>
  </r>
  <r>
    <x v="1"/>
    <x v="1"/>
    <x v="0"/>
    <x v="1"/>
    <x v="1"/>
    <x v="0"/>
    <s v="STAFF-448"/>
    <n v="448"/>
    <x v="0"/>
    <x v="2"/>
    <x v="2"/>
    <x v="1"/>
    <s v="Y"/>
    <n v="3"/>
    <n v="-2"/>
    <n v="0"/>
    <x v="23"/>
    <x v="1"/>
    <x v="1"/>
    <x v="1"/>
    <x v="1"/>
    <n v="559"/>
    <n v="10"/>
    <x v="2"/>
    <x v="0"/>
    <n v="3"/>
    <n v="82"/>
    <n v="2"/>
    <x v="0"/>
    <x v="1"/>
    <x v="322"/>
    <x v="328"/>
    <x v="1"/>
    <x v="0"/>
    <x v="0"/>
    <x v="2"/>
    <n v="80"/>
    <n v="1"/>
    <n v="9"/>
    <x v="3"/>
    <x v="7"/>
    <x v="1"/>
    <n v="0"/>
    <n v="0"/>
  </r>
  <r>
    <x v="1"/>
    <x v="2"/>
    <x v="2"/>
    <x v="1"/>
    <x v="0"/>
    <x v="3"/>
    <s v="STAFF-449"/>
    <n v="449"/>
    <x v="1"/>
    <x v="0"/>
    <x v="1"/>
    <x v="0"/>
    <s v="Y"/>
    <n v="0"/>
    <n v="-2"/>
    <n v="0"/>
    <x v="4"/>
    <x v="1"/>
    <x v="1"/>
    <x v="1"/>
    <x v="1"/>
    <n v="210"/>
    <n v="1"/>
    <x v="1"/>
    <x v="0"/>
    <n v="3"/>
    <n v="73"/>
    <n v="3"/>
    <x v="0"/>
    <x v="3"/>
    <x v="323"/>
    <x v="329"/>
    <x v="4"/>
    <x v="4"/>
    <x v="0"/>
    <x v="1"/>
    <n v="80"/>
    <n v="1"/>
    <n v="6"/>
    <x v="1"/>
    <x v="8"/>
    <x v="0"/>
    <n v="1"/>
    <n v="4"/>
  </r>
  <r>
    <x v="1"/>
    <x v="1"/>
    <x v="1"/>
    <x v="1"/>
    <x v="1"/>
    <x v="0"/>
    <s v="STAFF-450"/>
    <n v="450"/>
    <x v="0"/>
    <x v="1"/>
    <x v="0"/>
    <x v="1"/>
    <s v="Y"/>
    <n v="4"/>
    <n v="-2"/>
    <n v="0"/>
    <x v="33"/>
    <x v="1"/>
    <x v="1"/>
    <x v="1"/>
    <x v="1"/>
    <n v="928"/>
    <n v="20"/>
    <x v="2"/>
    <x v="0"/>
    <n v="4"/>
    <n v="31"/>
    <n v="3"/>
    <x v="0"/>
    <x v="1"/>
    <x v="324"/>
    <x v="330"/>
    <x v="9"/>
    <x v="3"/>
    <x v="0"/>
    <x v="1"/>
    <n v="80"/>
    <n v="0"/>
    <n v="20"/>
    <x v="2"/>
    <x v="9"/>
    <x v="7"/>
    <n v="0"/>
    <n v="3"/>
  </r>
  <r>
    <x v="1"/>
    <x v="0"/>
    <x v="0"/>
    <x v="1"/>
    <x v="1"/>
    <x v="0"/>
    <s v="STAFF-451"/>
    <n v="451"/>
    <x v="0"/>
    <x v="4"/>
    <x v="1"/>
    <x v="1"/>
    <s v="Y"/>
    <n v="1"/>
    <n v="-2"/>
    <n v="0"/>
    <x v="23"/>
    <x v="1"/>
    <x v="1"/>
    <x v="1"/>
    <x v="1"/>
    <n v="1001"/>
    <n v="7"/>
    <x v="3"/>
    <x v="0"/>
    <n v="3"/>
    <n v="43"/>
    <n v="3"/>
    <x v="2"/>
    <x v="1"/>
    <x v="325"/>
    <x v="331"/>
    <x v="0"/>
    <x v="10"/>
    <x v="0"/>
    <x v="0"/>
    <n v="80"/>
    <n v="1"/>
    <n v="10"/>
    <x v="2"/>
    <x v="6"/>
    <x v="2"/>
    <n v="0"/>
    <n v="0"/>
  </r>
  <r>
    <x v="1"/>
    <x v="0"/>
    <x v="1"/>
    <x v="1"/>
    <x v="1"/>
    <x v="1"/>
    <s v="STAFF-452"/>
    <n v="452"/>
    <x v="1"/>
    <x v="1"/>
    <x v="1"/>
    <x v="1"/>
    <s v="Y"/>
    <n v="3"/>
    <n v="-2"/>
    <n v="0"/>
    <x v="28"/>
    <x v="1"/>
    <x v="1"/>
    <x v="1"/>
    <x v="1"/>
    <n v="549"/>
    <n v="8"/>
    <x v="2"/>
    <x v="0"/>
    <n v="4"/>
    <n v="75"/>
    <n v="3"/>
    <x v="0"/>
    <x v="0"/>
    <x v="326"/>
    <x v="332"/>
    <x v="3"/>
    <x v="9"/>
    <x v="0"/>
    <x v="0"/>
    <n v="80"/>
    <n v="2"/>
    <n v="12"/>
    <x v="1"/>
    <x v="1"/>
    <x v="5"/>
    <n v="9"/>
    <n v="8"/>
  </r>
  <r>
    <x v="1"/>
    <x v="0"/>
    <x v="0"/>
    <x v="1"/>
    <x v="0"/>
    <x v="2"/>
    <s v="STAFF-453"/>
    <n v="453"/>
    <x v="1"/>
    <x v="0"/>
    <x v="1"/>
    <x v="0"/>
    <s v="Y"/>
    <n v="2"/>
    <n v="-2"/>
    <n v="0"/>
    <x v="32"/>
    <x v="1"/>
    <x v="1"/>
    <x v="1"/>
    <x v="1"/>
    <n v="1124"/>
    <n v="1"/>
    <x v="0"/>
    <x v="0"/>
    <n v="2"/>
    <n v="57"/>
    <n v="1"/>
    <x v="0"/>
    <x v="0"/>
    <x v="327"/>
    <x v="333"/>
    <x v="7"/>
    <x v="6"/>
    <x v="1"/>
    <x v="3"/>
    <n v="80"/>
    <n v="3"/>
    <n v="6"/>
    <x v="2"/>
    <x v="9"/>
    <x v="7"/>
    <n v="0"/>
    <n v="2"/>
  </r>
  <r>
    <x v="0"/>
    <x v="0"/>
    <x v="2"/>
    <x v="0"/>
    <x v="1"/>
    <x v="1"/>
    <s v="STAFF-454"/>
    <n v="454"/>
    <x v="1"/>
    <x v="2"/>
    <x v="1"/>
    <x v="0"/>
    <s v="Y"/>
    <n v="4"/>
    <n v="-2"/>
    <n v="0"/>
    <x v="11"/>
    <x v="0"/>
    <x v="0"/>
    <x v="0"/>
    <x v="0"/>
    <n v="318"/>
    <n v="8"/>
    <x v="2"/>
    <x v="0"/>
    <n v="2"/>
    <n v="77"/>
    <n v="1"/>
    <x v="1"/>
    <x v="2"/>
    <x v="328"/>
    <x v="334"/>
    <x v="1"/>
    <x v="0"/>
    <x v="0"/>
    <x v="1"/>
    <n v="80"/>
    <n v="0"/>
    <n v="7"/>
    <x v="2"/>
    <x v="5"/>
    <x v="1"/>
    <n v="0"/>
    <n v="7"/>
  </r>
  <r>
    <x v="1"/>
    <x v="0"/>
    <x v="2"/>
    <x v="1"/>
    <x v="1"/>
    <x v="1"/>
    <s v="STAFF-455"/>
    <n v="455"/>
    <x v="1"/>
    <x v="2"/>
    <x v="0"/>
    <x v="1"/>
    <s v="Y"/>
    <n v="2"/>
    <n v="-2"/>
    <n v="0"/>
    <x v="11"/>
    <x v="1"/>
    <x v="1"/>
    <x v="1"/>
    <x v="1"/>
    <n v="738"/>
    <n v="9"/>
    <x v="4"/>
    <x v="0"/>
    <n v="2"/>
    <n v="30"/>
    <n v="2"/>
    <x v="1"/>
    <x v="0"/>
    <x v="329"/>
    <x v="335"/>
    <x v="4"/>
    <x v="8"/>
    <x v="0"/>
    <x v="3"/>
    <n v="80"/>
    <n v="0"/>
    <n v="4"/>
    <x v="1"/>
    <x v="11"/>
    <x v="3"/>
    <n v="2"/>
    <n v="2"/>
  </r>
  <r>
    <x v="1"/>
    <x v="0"/>
    <x v="2"/>
    <x v="1"/>
    <x v="0"/>
    <x v="3"/>
    <s v="STAFF-456"/>
    <n v="456"/>
    <x v="0"/>
    <x v="0"/>
    <x v="2"/>
    <x v="1"/>
    <s v="Y"/>
    <n v="2"/>
    <n v="-2"/>
    <n v="0"/>
    <x v="7"/>
    <x v="1"/>
    <x v="1"/>
    <x v="1"/>
    <x v="1"/>
    <n v="570"/>
    <n v="5"/>
    <x v="3"/>
    <x v="0"/>
    <n v="4"/>
    <n v="30"/>
    <n v="2"/>
    <x v="0"/>
    <x v="3"/>
    <x v="330"/>
    <x v="336"/>
    <x v="1"/>
    <x v="4"/>
    <x v="0"/>
    <x v="3"/>
    <n v="80"/>
    <n v="3"/>
    <n v="10"/>
    <x v="1"/>
    <x v="1"/>
    <x v="5"/>
    <n v="1"/>
    <n v="2"/>
  </r>
  <r>
    <x v="1"/>
    <x v="0"/>
    <x v="2"/>
    <x v="1"/>
    <x v="0"/>
    <x v="3"/>
    <s v="STAFF-458"/>
    <n v="458"/>
    <x v="0"/>
    <x v="0"/>
    <x v="1"/>
    <x v="1"/>
    <s v="Y"/>
    <n v="3"/>
    <n v="-2"/>
    <n v="0"/>
    <x v="4"/>
    <x v="1"/>
    <x v="1"/>
    <x v="1"/>
    <x v="1"/>
    <n v="1130"/>
    <n v="8"/>
    <x v="2"/>
    <x v="0"/>
    <n v="2"/>
    <n v="56"/>
    <n v="3"/>
    <x v="0"/>
    <x v="3"/>
    <x v="331"/>
    <x v="337"/>
    <x v="1"/>
    <x v="11"/>
    <x v="0"/>
    <x v="0"/>
    <n v="80"/>
    <n v="1"/>
    <n v="8"/>
    <x v="1"/>
    <x v="3"/>
    <x v="1"/>
    <n v="0"/>
    <n v="7"/>
  </r>
  <r>
    <x v="1"/>
    <x v="0"/>
    <x v="0"/>
    <x v="1"/>
    <x v="1"/>
    <x v="2"/>
    <s v="STAFF-460"/>
    <n v="460"/>
    <x v="1"/>
    <x v="3"/>
    <x v="2"/>
    <x v="1"/>
    <s v="Y"/>
    <n v="2"/>
    <n v="-2"/>
    <n v="0"/>
    <x v="2"/>
    <x v="1"/>
    <x v="1"/>
    <x v="1"/>
    <x v="1"/>
    <n v="1192"/>
    <n v="5"/>
    <x v="0"/>
    <x v="0"/>
    <n v="4"/>
    <n v="61"/>
    <n v="3"/>
    <x v="0"/>
    <x v="0"/>
    <x v="136"/>
    <x v="338"/>
    <x v="8"/>
    <x v="10"/>
    <x v="0"/>
    <x v="3"/>
    <n v="80"/>
    <n v="2"/>
    <n v="8"/>
    <x v="2"/>
    <x v="0"/>
    <x v="3"/>
    <n v="0"/>
    <n v="4"/>
  </r>
  <r>
    <x v="1"/>
    <x v="0"/>
    <x v="0"/>
    <x v="1"/>
    <x v="1"/>
    <x v="0"/>
    <s v="STAFF-461"/>
    <n v="461"/>
    <x v="1"/>
    <x v="7"/>
    <x v="2"/>
    <x v="0"/>
    <s v="Y"/>
    <n v="3"/>
    <n v="-2"/>
    <n v="0"/>
    <x v="8"/>
    <x v="1"/>
    <x v="1"/>
    <x v="1"/>
    <x v="1"/>
    <n v="343"/>
    <n v="15"/>
    <x v="0"/>
    <x v="0"/>
    <n v="3"/>
    <n v="92"/>
    <n v="2"/>
    <x v="2"/>
    <x v="1"/>
    <x v="332"/>
    <x v="339"/>
    <x v="4"/>
    <x v="9"/>
    <x v="0"/>
    <x v="2"/>
    <n v="80"/>
    <n v="1"/>
    <n v="12"/>
    <x v="1"/>
    <x v="19"/>
    <x v="15"/>
    <n v="2"/>
    <n v="9"/>
  </r>
  <r>
    <x v="1"/>
    <x v="0"/>
    <x v="2"/>
    <x v="1"/>
    <x v="1"/>
    <x v="2"/>
    <s v="STAFF-462"/>
    <n v="462"/>
    <x v="0"/>
    <x v="3"/>
    <x v="0"/>
    <x v="0"/>
    <s v="Y"/>
    <n v="2"/>
    <n v="-2"/>
    <n v="0"/>
    <x v="12"/>
    <x v="1"/>
    <x v="1"/>
    <x v="1"/>
    <x v="1"/>
    <n v="1232"/>
    <n v="7"/>
    <x v="2"/>
    <x v="0"/>
    <n v="3"/>
    <n v="39"/>
    <n v="3"/>
    <x v="2"/>
    <x v="0"/>
    <x v="333"/>
    <x v="340"/>
    <x v="1"/>
    <x v="9"/>
    <x v="0"/>
    <x v="3"/>
    <n v="80"/>
    <n v="0"/>
    <n v="11"/>
    <x v="2"/>
    <x v="19"/>
    <x v="5"/>
    <n v="4"/>
    <n v="10"/>
  </r>
  <r>
    <x v="1"/>
    <x v="0"/>
    <x v="2"/>
    <x v="1"/>
    <x v="0"/>
    <x v="3"/>
    <s v="STAFF-463"/>
    <n v="463"/>
    <x v="0"/>
    <x v="0"/>
    <x v="2"/>
    <x v="0"/>
    <s v="Y"/>
    <n v="2"/>
    <n v="-2"/>
    <n v="0"/>
    <x v="11"/>
    <x v="1"/>
    <x v="1"/>
    <x v="1"/>
    <x v="1"/>
    <n v="144"/>
    <n v="10"/>
    <x v="1"/>
    <x v="0"/>
    <n v="4"/>
    <n v="39"/>
    <n v="2"/>
    <x v="0"/>
    <x v="3"/>
    <x v="334"/>
    <x v="341"/>
    <x v="1"/>
    <x v="9"/>
    <x v="0"/>
    <x v="0"/>
    <n v="80"/>
    <n v="2"/>
    <n v="7"/>
    <x v="1"/>
    <x v="5"/>
    <x v="1"/>
    <n v="1"/>
    <n v="7"/>
  </r>
  <r>
    <x v="1"/>
    <x v="0"/>
    <x v="0"/>
    <x v="1"/>
    <x v="1"/>
    <x v="4"/>
    <s v="STAFF-464"/>
    <n v="464"/>
    <x v="1"/>
    <x v="3"/>
    <x v="0"/>
    <x v="1"/>
    <s v="Y"/>
    <n v="5"/>
    <n v="-2"/>
    <n v="0"/>
    <x v="10"/>
    <x v="1"/>
    <x v="1"/>
    <x v="1"/>
    <x v="1"/>
    <n v="1296"/>
    <n v="5"/>
    <x v="2"/>
    <x v="0"/>
    <n v="4"/>
    <n v="62"/>
    <n v="3"/>
    <x v="2"/>
    <x v="0"/>
    <x v="335"/>
    <x v="342"/>
    <x v="4"/>
    <x v="4"/>
    <x v="0"/>
    <x v="1"/>
    <n v="80"/>
    <n v="0"/>
    <n v="17"/>
    <x v="1"/>
    <x v="22"/>
    <x v="8"/>
    <n v="0"/>
    <n v="13"/>
  </r>
  <r>
    <x v="1"/>
    <x v="0"/>
    <x v="4"/>
    <x v="1"/>
    <x v="1"/>
    <x v="0"/>
    <s v="STAFF-465"/>
    <n v="465"/>
    <x v="1"/>
    <x v="1"/>
    <x v="2"/>
    <x v="1"/>
    <s v="Y"/>
    <n v="2"/>
    <n v="-2"/>
    <n v="0"/>
    <x v="30"/>
    <x v="1"/>
    <x v="1"/>
    <x v="1"/>
    <x v="1"/>
    <n v="1309"/>
    <n v="26"/>
    <x v="1"/>
    <x v="0"/>
    <n v="3"/>
    <n v="83"/>
    <n v="3"/>
    <x v="1"/>
    <x v="1"/>
    <x v="336"/>
    <x v="343"/>
    <x v="1"/>
    <x v="3"/>
    <x v="0"/>
    <x v="3"/>
    <n v="80"/>
    <n v="2"/>
    <n v="4"/>
    <x v="2"/>
    <x v="9"/>
    <x v="3"/>
    <n v="0"/>
    <n v="2"/>
  </r>
  <r>
    <x v="1"/>
    <x v="0"/>
    <x v="0"/>
    <x v="1"/>
    <x v="1"/>
    <x v="2"/>
    <s v="STAFF-466"/>
    <n v="466"/>
    <x v="1"/>
    <x v="3"/>
    <x v="0"/>
    <x v="0"/>
    <s v="Y"/>
    <n v="3"/>
    <n v="-2"/>
    <n v="0"/>
    <x v="0"/>
    <x v="1"/>
    <x v="1"/>
    <x v="1"/>
    <x v="1"/>
    <n v="483"/>
    <n v="6"/>
    <x v="3"/>
    <x v="0"/>
    <n v="4"/>
    <n v="95"/>
    <n v="2"/>
    <x v="0"/>
    <x v="2"/>
    <x v="337"/>
    <x v="344"/>
    <x v="2"/>
    <x v="2"/>
    <x v="0"/>
    <x v="1"/>
    <n v="80"/>
    <n v="0"/>
    <n v="8"/>
    <x v="1"/>
    <x v="8"/>
    <x v="0"/>
    <n v="1"/>
    <n v="2"/>
  </r>
  <r>
    <x v="1"/>
    <x v="1"/>
    <x v="1"/>
    <x v="1"/>
    <x v="0"/>
    <x v="2"/>
    <s v="STAFF-467"/>
    <n v="467"/>
    <x v="1"/>
    <x v="6"/>
    <x v="0"/>
    <x v="1"/>
    <s v="Y"/>
    <n v="3"/>
    <n v="-2"/>
    <n v="0"/>
    <x v="40"/>
    <x v="1"/>
    <x v="1"/>
    <x v="1"/>
    <x v="1"/>
    <n v="1309"/>
    <n v="4"/>
    <x v="1"/>
    <x v="0"/>
    <n v="2"/>
    <n v="99"/>
    <n v="3"/>
    <x v="0"/>
    <x v="2"/>
    <x v="338"/>
    <x v="345"/>
    <x v="9"/>
    <x v="12"/>
    <x v="0"/>
    <x v="0"/>
    <n v="80"/>
    <n v="0"/>
    <n v="5"/>
    <x v="1"/>
    <x v="2"/>
    <x v="2"/>
    <n v="0"/>
    <n v="0"/>
  </r>
  <r>
    <x v="1"/>
    <x v="0"/>
    <x v="0"/>
    <x v="1"/>
    <x v="1"/>
    <x v="0"/>
    <s v="STAFF-468"/>
    <n v="468"/>
    <x v="0"/>
    <x v="7"/>
    <x v="0"/>
    <x v="1"/>
    <s v="Y"/>
    <n v="2"/>
    <n v="-2"/>
    <n v="0"/>
    <x v="19"/>
    <x v="1"/>
    <x v="1"/>
    <x v="1"/>
    <x v="1"/>
    <n v="810"/>
    <n v="23"/>
    <x v="4"/>
    <x v="0"/>
    <n v="1"/>
    <n v="44"/>
    <n v="3"/>
    <x v="3"/>
    <x v="1"/>
    <x v="339"/>
    <x v="346"/>
    <x v="7"/>
    <x v="9"/>
    <x v="0"/>
    <x v="2"/>
    <n v="80"/>
    <n v="0"/>
    <n v="16"/>
    <x v="1"/>
    <x v="6"/>
    <x v="2"/>
    <n v="0"/>
    <n v="0"/>
  </r>
  <r>
    <x v="1"/>
    <x v="2"/>
    <x v="2"/>
    <x v="1"/>
    <x v="0"/>
    <x v="0"/>
    <s v="STAFF-469"/>
    <n v="469"/>
    <x v="1"/>
    <x v="0"/>
    <x v="1"/>
    <x v="1"/>
    <s v="Y"/>
    <n v="3"/>
    <n v="-2"/>
    <n v="0"/>
    <x v="11"/>
    <x v="1"/>
    <x v="1"/>
    <x v="1"/>
    <x v="1"/>
    <n v="746"/>
    <n v="2"/>
    <x v="3"/>
    <x v="0"/>
    <n v="4"/>
    <n v="61"/>
    <n v="3"/>
    <x v="0"/>
    <x v="1"/>
    <x v="340"/>
    <x v="347"/>
    <x v="1"/>
    <x v="9"/>
    <x v="0"/>
    <x v="0"/>
    <n v="80"/>
    <n v="1"/>
    <n v="4"/>
    <x v="2"/>
    <x v="9"/>
    <x v="7"/>
    <n v="0"/>
    <n v="2"/>
  </r>
  <r>
    <x v="1"/>
    <x v="0"/>
    <x v="0"/>
    <x v="1"/>
    <x v="2"/>
    <x v="4"/>
    <s v="STAFF-470"/>
    <n v="470"/>
    <x v="1"/>
    <x v="8"/>
    <x v="2"/>
    <x v="0"/>
    <s v="Y"/>
    <n v="5"/>
    <n v="-2"/>
    <n v="0"/>
    <x v="19"/>
    <x v="1"/>
    <x v="1"/>
    <x v="1"/>
    <x v="1"/>
    <n v="544"/>
    <n v="2"/>
    <x v="1"/>
    <x v="0"/>
    <n v="4"/>
    <n v="52"/>
    <n v="3"/>
    <x v="1"/>
    <x v="0"/>
    <x v="341"/>
    <x v="348"/>
    <x v="4"/>
    <x v="0"/>
    <x v="0"/>
    <x v="3"/>
    <n v="80"/>
    <n v="1"/>
    <n v="4"/>
    <x v="1"/>
    <x v="11"/>
    <x v="3"/>
    <n v="1"/>
    <n v="0"/>
  </r>
  <r>
    <x v="1"/>
    <x v="0"/>
    <x v="2"/>
    <x v="1"/>
    <x v="1"/>
    <x v="2"/>
    <s v="STAFF-471"/>
    <n v="471"/>
    <x v="0"/>
    <x v="2"/>
    <x v="1"/>
    <x v="1"/>
    <s v="Y"/>
    <n v="4"/>
    <n v="-2"/>
    <n v="0"/>
    <x v="5"/>
    <x v="1"/>
    <x v="1"/>
    <x v="1"/>
    <x v="1"/>
    <n v="1062"/>
    <n v="2"/>
    <x v="3"/>
    <x v="0"/>
    <n v="3"/>
    <n v="75"/>
    <n v="3"/>
    <x v="1"/>
    <x v="2"/>
    <x v="342"/>
    <x v="349"/>
    <x v="1"/>
    <x v="4"/>
    <x v="0"/>
    <x v="3"/>
    <n v="80"/>
    <n v="1"/>
    <n v="8"/>
    <x v="1"/>
    <x v="3"/>
    <x v="2"/>
    <n v="0"/>
    <n v="7"/>
  </r>
  <r>
    <x v="1"/>
    <x v="0"/>
    <x v="1"/>
    <x v="1"/>
    <x v="0"/>
    <x v="2"/>
    <s v="STAFF-473"/>
    <n v="473"/>
    <x v="0"/>
    <x v="5"/>
    <x v="1"/>
    <x v="1"/>
    <s v="Y"/>
    <n v="3"/>
    <n v="-2"/>
    <n v="0"/>
    <x v="26"/>
    <x v="1"/>
    <x v="1"/>
    <x v="1"/>
    <x v="1"/>
    <n v="530"/>
    <n v="29"/>
    <x v="1"/>
    <x v="0"/>
    <n v="1"/>
    <n v="91"/>
    <n v="3"/>
    <x v="2"/>
    <x v="2"/>
    <x v="343"/>
    <x v="350"/>
    <x v="9"/>
    <x v="7"/>
    <x v="1"/>
    <x v="2"/>
    <n v="80"/>
    <n v="1"/>
    <n v="15"/>
    <x v="0"/>
    <x v="2"/>
    <x v="2"/>
    <n v="0"/>
    <n v="0"/>
  </r>
  <r>
    <x v="1"/>
    <x v="0"/>
    <x v="0"/>
    <x v="1"/>
    <x v="1"/>
    <x v="2"/>
    <s v="STAFF-474"/>
    <n v="474"/>
    <x v="1"/>
    <x v="1"/>
    <x v="2"/>
    <x v="0"/>
    <s v="Y"/>
    <n v="2"/>
    <n v="-2"/>
    <n v="0"/>
    <x v="2"/>
    <x v="1"/>
    <x v="1"/>
    <x v="1"/>
    <x v="1"/>
    <n v="1319"/>
    <n v="6"/>
    <x v="3"/>
    <x v="0"/>
    <n v="3"/>
    <n v="51"/>
    <n v="4"/>
    <x v="0"/>
    <x v="2"/>
    <x v="344"/>
    <x v="351"/>
    <x v="5"/>
    <x v="4"/>
    <x v="0"/>
    <x v="0"/>
    <n v="80"/>
    <n v="2"/>
    <n v="13"/>
    <x v="1"/>
    <x v="5"/>
    <x v="1"/>
    <n v="6"/>
    <n v="7"/>
  </r>
  <r>
    <x v="1"/>
    <x v="2"/>
    <x v="2"/>
    <x v="1"/>
    <x v="0"/>
    <x v="4"/>
    <s v="STAFF-475"/>
    <n v="475"/>
    <x v="0"/>
    <x v="0"/>
    <x v="1"/>
    <x v="0"/>
    <s v="Y"/>
    <n v="2"/>
    <n v="-2"/>
    <n v="0"/>
    <x v="7"/>
    <x v="1"/>
    <x v="1"/>
    <x v="1"/>
    <x v="1"/>
    <n v="641"/>
    <n v="25"/>
    <x v="0"/>
    <x v="0"/>
    <n v="4"/>
    <n v="85"/>
    <n v="3"/>
    <x v="0"/>
    <x v="0"/>
    <x v="345"/>
    <x v="352"/>
    <x v="8"/>
    <x v="3"/>
    <x v="0"/>
    <x v="2"/>
    <n v="80"/>
    <n v="1"/>
    <n v="4"/>
    <x v="3"/>
    <x v="4"/>
    <x v="3"/>
    <n v="2"/>
    <n v="2"/>
  </r>
  <r>
    <x v="1"/>
    <x v="0"/>
    <x v="2"/>
    <x v="1"/>
    <x v="0"/>
    <x v="0"/>
    <s v="STAFF-476"/>
    <n v="476"/>
    <x v="1"/>
    <x v="0"/>
    <x v="1"/>
    <x v="1"/>
    <s v="Y"/>
    <n v="3"/>
    <n v="-2"/>
    <n v="0"/>
    <x v="25"/>
    <x v="1"/>
    <x v="1"/>
    <x v="1"/>
    <x v="1"/>
    <n v="933"/>
    <n v="1"/>
    <x v="3"/>
    <x v="0"/>
    <n v="3"/>
    <n v="57"/>
    <n v="3"/>
    <x v="0"/>
    <x v="1"/>
    <x v="346"/>
    <x v="353"/>
    <x v="1"/>
    <x v="8"/>
    <x v="0"/>
    <x v="2"/>
    <n v="80"/>
    <n v="1"/>
    <n v="8"/>
    <x v="1"/>
    <x v="3"/>
    <x v="1"/>
    <n v="7"/>
    <n v="7"/>
  </r>
  <r>
    <x v="1"/>
    <x v="0"/>
    <x v="0"/>
    <x v="1"/>
    <x v="1"/>
    <x v="1"/>
    <s v="STAFF-477"/>
    <n v="477"/>
    <x v="1"/>
    <x v="4"/>
    <x v="0"/>
    <x v="1"/>
    <s v="Y"/>
    <n v="6"/>
    <n v="-2"/>
    <n v="0"/>
    <x v="19"/>
    <x v="1"/>
    <x v="1"/>
    <x v="1"/>
    <x v="1"/>
    <n v="1332"/>
    <n v="2"/>
    <x v="2"/>
    <x v="0"/>
    <n v="1"/>
    <n v="98"/>
    <n v="2"/>
    <x v="0"/>
    <x v="0"/>
    <x v="347"/>
    <x v="354"/>
    <x v="9"/>
    <x v="1"/>
    <x v="1"/>
    <x v="2"/>
    <n v="80"/>
    <n v="0"/>
    <n v="14"/>
    <x v="1"/>
    <x v="6"/>
    <x v="2"/>
    <n v="0"/>
    <n v="0"/>
  </r>
  <r>
    <x v="0"/>
    <x v="1"/>
    <x v="4"/>
    <x v="0"/>
    <x v="0"/>
    <x v="4"/>
    <s v="STAFF-478"/>
    <n v="478"/>
    <x v="0"/>
    <x v="6"/>
    <x v="0"/>
    <x v="0"/>
    <s v="Y"/>
    <n v="3"/>
    <n v="-2"/>
    <n v="0"/>
    <x v="18"/>
    <x v="0"/>
    <x v="0"/>
    <x v="0"/>
    <x v="0"/>
    <n v="756"/>
    <n v="1"/>
    <x v="1"/>
    <x v="0"/>
    <n v="4"/>
    <n v="99"/>
    <n v="2"/>
    <x v="1"/>
    <x v="0"/>
    <x v="348"/>
    <x v="355"/>
    <x v="1"/>
    <x v="0"/>
    <x v="0"/>
    <x v="3"/>
    <n v="80"/>
    <n v="0"/>
    <n v="3"/>
    <x v="1"/>
    <x v="11"/>
    <x v="3"/>
    <n v="1"/>
    <n v="2"/>
  </r>
  <r>
    <x v="1"/>
    <x v="2"/>
    <x v="0"/>
    <x v="1"/>
    <x v="0"/>
    <x v="2"/>
    <s v="STAFF-479"/>
    <n v="479"/>
    <x v="0"/>
    <x v="0"/>
    <x v="0"/>
    <x v="1"/>
    <s v="Y"/>
    <n v="6"/>
    <n v="-2"/>
    <n v="0"/>
    <x v="9"/>
    <x v="1"/>
    <x v="1"/>
    <x v="1"/>
    <x v="1"/>
    <n v="845"/>
    <n v="1"/>
    <x v="4"/>
    <x v="0"/>
    <n v="4"/>
    <n v="45"/>
    <n v="3"/>
    <x v="0"/>
    <x v="0"/>
    <x v="349"/>
    <x v="356"/>
    <x v="5"/>
    <x v="2"/>
    <x v="0"/>
    <x v="2"/>
    <n v="80"/>
    <n v="0"/>
    <n v="7"/>
    <x v="1"/>
    <x v="6"/>
    <x v="2"/>
    <n v="0"/>
    <n v="0"/>
  </r>
  <r>
    <x v="1"/>
    <x v="1"/>
    <x v="0"/>
    <x v="1"/>
    <x v="0"/>
    <x v="2"/>
    <s v="STAFF-481"/>
    <n v="481"/>
    <x v="1"/>
    <x v="0"/>
    <x v="1"/>
    <x v="1"/>
    <s v="Y"/>
    <n v="2"/>
    <n v="-2"/>
    <n v="0"/>
    <x v="9"/>
    <x v="1"/>
    <x v="1"/>
    <x v="1"/>
    <x v="1"/>
    <n v="541"/>
    <n v="3"/>
    <x v="2"/>
    <x v="0"/>
    <n v="1"/>
    <n v="48"/>
    <n v="2"/>
    <x v="2"/>
    <x v="0"/>
    <x v="350"/>
    <x v="357"/>
    <x v="5"/>
    <x v="0"/>
    <x v="0"/>
    <x v="0"/>
    <n v="80"/>
    <n v="1"/>
    <n v="16"/>
    <x v="1"/>
    <x v="20"/>
    <x v="5"/>
    <n v="1"/>
    <n v="12"/>
  </r>
  <r>
    <x v="1"/>
    <x v="0"/>
    <x v="3"/>
    <x v="1"/>
    <x v="1"/>
    <x v="2"/>
    <s v="STAFF-482"/>
    <n v="482"/>
    <x v="1"/>
    <x v="4"/>
    <x v="1"/>
    <x v="1"/>
    <s v="Y"/>
    <n v="2"/>
    <n v="-2"/>
    <n v="0"/>
    <x v="38"/>
    <x v="1"/>
    <x v="1"/>
    <x v="1"/>
    <x v="1"/>
    <n v="593"/>
    <n v="1"/>
    <x v="2"/>
    <x v="0"/>
    <n v="4"/>
    <n v="88"/>
    <n v="3"/>
    <x v="0"/>
    <x v="2"/>
    <x v="351"/>
    <x v="358"/>
    <x v="7"/>
    <x v="0"/>
    <x v="0"/>
    <x v="3"/>
    <n v="80"/>
    <n v="0"/>
    <n v="15"/>
    <x v="1"/>
    <x v="11"/>
    <x v="3"/>
    <n v="1"/>
    <n v="2"/>
  </r>
  <r>
    <x v="1"/>
    <x v="0"/>
    <x v="0"/>
    <x v="1"/>
    <x v="1"/>
    <x v="0"/>
    <s v="STAFF-483"/>
    <n v="483"/>
    <x v="0"/>
    <x v="2"/>
    <x v="1"/>
    <x v="0"/>
    <s v="Y"/>
    <n v="3"/>
    <n v="-2"/>
    <n v="0"/>
    <x v="32"/>
    <x v="1"/>
    <x v="1"/>
    <x v="1"/>
    <x v="1"/>
    <n v="1171"/>
    <n v="10"/>
    <x v="2"/>
    <x v="0"/>
    <n v="4"/>
    <n v="46"/>
    <n v="4"/>
    <x v="1"/>
    <x v="1"/>
    <x v="352"/>
    <x v="359"/>
    <x v="9"/>
    <x v="4"/>
    <x v="0"/>
    <x v="3"/>
    <n v="80"/>
    <n v="1"/>
    <n v="10"/>
    <x v="1"/>
    <x v="5"/>
    <x v="1"/>
    <n v="1"/>
    <n v="7"/>
  </r>
  <r>
    <x v="1"/>
    <x v="2"/>
    <x v="4"/>
    <x v="1"/>
    <x v="0"/>
    <x v="2"/>
    <s v="STAFF-484"/>
    <n v="484"/>
    <x v="1"/>
    <x v="6"/>
    <x v="0"/>
    <x v="1"/>
    <s v="Y"/>
    <n v="3"/>
    <n v="-2"/>
    <n v="0"/>
    <x v="18"/>
    <x v="1"/>
    <x v="1"/>
    <x v="1"/>
    <x v="1"/>
    <n v="895"/>
    <n v="9"/>
    <x v="0"/>
    <x v="0"/>
    <n v="1"/>
    <n v="39"/>
    <n v="3"/>
    <x v="1"/>
    <x v="0"/>
    <x v="353"/>
    <x v="360"/>
    <x v="1"/>
    <x v="13"/>
    <x v="1"/>
    <x v="3"/>
    <n v="80"/>
    <n v="0"/>
    <n v="3"/>
    <x v="2"/>
    <x v="11"/>
    <x v="3"/>
    <n v="2"/>
    <n v="2"/>
  </r>
  <r>
    <x v="0"/>
    <x v="0"/>
    <x v="2"/>
    <x v="0"/>
    <x v="0"/>
    <x v="3"/>
    <s v="STAFF-485"/>
    <n v="485"/>
    <x v="0"/>
    <x v="6"/>
    <x v="0"/>
    <x v="0"/>
    <s v="Y"/>
    <n v="2"/>
    <n v="-2"/>
    <n v="0"/>
    <x v="3"/>
    <x v="0"/>
    <x v="0"/>
    <x v="0"/>
    <x v="0"/>
    <n v="350"/>
    <n v="5"/>
    <x v="3"/>
    <x v="0"/>
    <n v="4"/>
    <n v="34"/>
    <n v="3"/>
    <x v="1"/>
    <x v="3"/>
    <x v="354"/>
    <x v="355"/>
    <x v="1"/>
    <x v="4"/>
    <x v="0"/>
    <x v="2"/>
    <n v="80"/>
    <n v="0"/>
    <n v="1"/>
    <x v="1"/>
    <x v="6"/>
    <x v="2"/>
    <n v="0"/>
    <n v="0"/>
  </r>
  <r>
    <x v="1"/>
    <x v="0"/>
    <x v="0"/>
    <x v="1"/>
    <x v="1"/>
    <x v="2"/>
    <s v="STAFF-486"/>
    <n v="486"/>
    <x v="0"/>
    <x v="2"/>
    <x v="1"/>
    <x v="1"/>
    <s v="Y"/>
    <n v="3"/>
    <n v="-2"/>
    <n v="0"/>
    <x v="2"/>
    <x v="1"/>
    <x v="1"/>
    <x v="1"/>
    <x v="1"/>
    <n v="921"/>
    <n v="10"/>
    <x v="3"/>
    <x v="0"/>
    <n v="3"/>
    <n v="98"/>
    <n v="3"/>
    <x v="1"/>
    <x v="2"/>
    <x v="138"/>
    <x v="361"/>
    <x v="2"/>
    <x v="5"/>
    <x v="1"/>
    <x v="2"/>
    <n v="80"/>
    <n v="1"/>
    <n v="17"/>
    <x v="1"/>
    <x v="8"/>
    <x v="0"/>
    <n v="0"/>
    <n v="3"/>
  </r>
  <r>
    <x v="1"/>
    <x v="2"/>
    <x v="1"/>
    <x v="1"/>
    <x v="1"/>
    <x v="2"/>
    <s v="STAFF-487"/>
    <n v="487"/>
    <x v="0"/>
    <x v="3"/>
    <x v="1"/>
    <x v="1"/>
    <s v="Y"/>
    <n v="2"/>
    <n v="-2"/>
    <n v="0"/>
    <x v="21"/>
    <x v="1"/>
    <x v="1"/>
    <x v="1"/>
    <x v="1"/>
    <n v="1144"/>
    <n v="7"/>
    <x v="2"/>
    <x v="0"/>
    <n v="3"/>
    <n v="30"/>
    <n v="3"/>
    <x v="0"/>
    <x v="2"/>
    <x v="355"/>
    <x v="362"/>
    <x v="7"/>
    <x v="9"/>
    <x v="0"/>
    <x v="3"/>
    <n v="80"/>
    <n v="0"/>
    <n v="7"/>
    <x v="3"/>
    <x v="6"/>
    <x v="2"/>
    <n v="0"/>
    <n v="0"/>
  </r>
  <r>
    <x v="0"/>
    <x v="1"/>
    <x v="0"/>
    <x v="0"/>
    <x v="0"/>
    <x v="3"/>
    <s v="STAFF-488"/>
    <n v="488"/>
    <x v="1"/>
    <x v="0"/>
    <x v="0"/>
    <x v="1"/>
    <s v="Y"/>
    <n v="5"/>
    <n v="-2"/>
    <n v="0"/>
    <x v="0"/>
    <x v="0"/>
    <x v="0"/>
    <x v="0"/>
    <x v="0"/>
    <n v="143"/>
    <n v="4"/>
    <x v="3"/>
    <x v="0"/>
    <n v="1"/>
    <n v="56"/>
    <n v="3"/>
    <x v="0"/>
    <x v="3"/>
    <x v="356"/>
    <x v="363"/>
    <x v="1"/>
    <x v="11"/>
    <x v="0"/>
    <x v="3"/>
    <n v="80"/>
    <n v="0"/>
    <n v="8"/>
    <x v="1"/>
    <x v="3"/>
    <x v="1"/>
    <n v="7"/>
    <n v="7"/>
  </r>
  <r>
    <x v="1"/>
    <x v="0"/>
    <x v="1"/>
    <x v="1"/>
    <x v="1"/>
    <x v="4"/>
    <s v="STAFF-491"/>
    <n v="491"/>
    <x v="1"/>
    <x v="4"/>
    <x v="0"/>
    <x v="1"/>
    <s v="Y"/>
    <n v="2"/>
    <n v="-2"/>
    <n v="0"/>
    <x v="24"/>
    <x v="1"/>
    <x v="1"/>
    <x v="1"/>
    <x v="1"/>
    <n v="1046"/>
    <n v="10"/>
    <x v="3"/>
    <x v="0"/>
    <n v="4"/>
    <n v="100"/>
    <n v="2"/>
    <x v="2"/>
    <x v="0"/>
    <x v="357"/>
    <x v="364"/>
    <x v="2"/>
    <x v="2"/>
    <x v="0"/>
    <x v="1"/>
    <n v="80"/>
    <n v="0"/>
    <n v="20"/>
    <x v="1"/>
    <x v="9"/>
    <x v="7"/>
    <n v="1"/>
    <n v="3"/>
  </r>
  <r>
    <x v="0"/>
    <x v="0"/>
    <x v="0"/>
    <x v="0"/>
    <x v="0"/>
    <x v="3"/>
    <s v="STAFF-492"/>
    <n v="492"/>
    <x v="1"/>
    <x v="0"/>
    <x v="1"/>
    <x v="0"/>
    <s v="Y"/>
    <n v="6"/>
    <n v="-2"/>
    <n v="0"/>
    <x v="32"/>
    <x v="0"/>
    <x v="0"/>
    <x v="0"/>
    <x v="0"/>
    <n v="575"/>
    <n v="22"/>
    <x v="0"/>
    <x v="0"/>
    <n v="3"/>
    <n v="68"/>
    <n v="2"/>
    <x v="0"/>
    <x v="3"/>
    <x v="358"/>
    <x v="365"/>
    <x v="7"/>
    <x v="3"/>
    <x v="0"/>
    <x v="0"/>
    <n v="80"/>
    <n v="2"/>
    <n v="8"/>
    <x v="1"/>
    <x v="0"/>
    <x v="0"/>
    <n v="1"/>
    <n v="0"/>
  </r>
  <r>
    <x v="1"/>
    <x v="0"/>
    <x v="2"/>
    <x v="1"/>
    <x v="1"/>
    <x v="0"/>
    <s v="STAFF-493"/>
    <n v="493"/>
    <x v="1"/>
    <x v="1"/>
    <x v="0"/>
    <x v="0"/>
    <s v="Y"/>
    <n v="5"/>
    <n v="-2"/>
    <n v="0"/>
    <x v="12"/>
    <x v="1"/>
    <x v="1"/>
    <x v="1"/>
    <x v="1"/>
    <n v="408"/>
    <n v="9"/>
    <x v="2"/>
    <x v="0"/>
    <n v="3"/>
    <n v="42"/>
    <n v="2"/>
    <x v="1"/>
    <x v="1"/>
    <x v="210"/>
    <x v="366"/>
    <x v="4"/>
    <x v="10"/>
    <x v="0"/>
    <x v="1"/>
    <n v="80"/>
    <n v="0"/>
    <n v="3"/>
    <x v="1"/>
    <x v="4"/>
    <x v="3"/>
    <n v="2"/>
    <n v="2"/>
  </r>
  <r>
    <x v="0"/>
    <x v="0"/>
    <x v="4"/>
    <x v="0"/>
    <x v="0"/>
    <x v="0"/>
    <s v="STAFF-494"/>
    <n v="494"/>
    <x v="0"/>
    <x v="6"/>
    <x v="0"/>
    <x v="1"/>
    <s v="Y"/>
    <n v="0"/>
    <n v="-2"/>
    <n v="0"/>
    <x v="18"/>
    <x v="0"/>
    <x v="0"/>
    <x v="0"/>
    <x v="0"/>
    <n v="156"/>
    <n v="12"/>
    <x v="3"/>
    <x v="0"/>
    <n v="3"/>
    <n v="90"/>
    <n v="4"/>
    <x v="1"/>
    <x v="1"/>
    <x v="359"/>
    <x v="367"/>
    <x v="1"/>
    <x v="2"/>
    <x v="0"/>
    <x v="1"/>
    <n v="80"/>
    <n v="0"/>
    <n v="1"/>
    <x v="1"/>
    <x v="6"/>
    <x v="2"/>
    <n v="0"/>
    <n v="0"/>
  </r>
  <r>
    <x v="1"/>
    <x v="0"/>
    <x v="2"/>
    <x v="1"/>
    <x v="1"/>
    <x v="0"/>
    <s v="STAFF-495"/>
    <n v="495"/>
    <x v="1"/>
    <x v="1"/>
    <x v="0"/>
    <x v="1"/>
    <s v="Y"/>
    <n v="4"/>
    <n v="-2"/>
    <n v="0"/>
    <x v="11"/>
    <x v="1"/>
    <x v="1"/>
    <x v="1"/>
    <x v="1"/>
    <n v="1283"/>
    <n v="23"/>
    <x v="3"/>
    <x v="0"/>
    <n v="4"/>
    <n v="54"/>
    <n v="3"/>
    <x v="1"/>
    <x v="1"/>
    <x v="360"/>
    <x v="368"/>
    <x v="3"/>
    <x v="10"/>
    <x v="0"/>
    <x v="1"/>
    <n v="80"/>
    <n v="0"/>
    <n v="6"/>
    <x v="1"/>
    <x v="11"/>
    <x v="3"/>
    <n v="1"/>
    <n v="2"/>
  </r>
  <r>
    <x v="1"/>
    <x v="0"/>
    <x v="0"/>
    <x v="1"/>
    <x v="1"/>
    <x v="0"/>
    <s v="STAFF-496"/>
    <n v="496"/>
    <x v="1"/>
    <x v="4"/>
    <x v="0"/>
    <x v="1"/>
    <s v="Y"/>
    <n v="5"/>
    <n v="-2"/>
    <n v="0"/>
    <x v="10"/>
    <x v="1"/>
    <x v="1"/>
    <x v="1"/>
    <x v="1"/>
    <n v="755"/>
    <n v="9"/>
    <x v="2"/>
    <x v="0"/>
    <n v="3"/>
    <n v="97"/>
    <n v="2"/>
    <x v="0"/>
    <x v="1"/>
    <x v="361"/>
    <x v="369"/>
    <x v="3"/>
    <x v="12"/>
    <x v="0"/>
    <x v="3"/>
    <n v="80"/>
    <n v="0"/>
    <n v="10"/>
    <x v="1"/>
    <x v="6"/>
    <x v="10"/>
    <n v="0"/>
    <n v="0"/>
  </r>
  <r>
    <x v="1"/>
    <x v="0"/>
    <x v="2"/>
    <x v="1"/>
    <x v="1"/>
    <x v="2"/>
    <s v="STAFF-497"/>
    <n v="497"/>
    <x v="1"/>
    <x v="2"/>
    <x v="2"/>
    <x v="1"/>
    <s v="Y"/>
    <n v="2"/>
    <n v="-2"/>
    <n v="0"/>
    <x v="4"/>
    <x v="1"/>
    <x v="1"/>
    <x v="1"/>
    <x v="1"/>
    <n v="1469"/>
    <n v="1"/>
    <x v="0"/>
    <x v="0"/>
    <n v="4"/>
    <n v="82"/>
    <n v="3"/>
    <x v="1"/>
    <x v="2"/>
    <x v="362"/>
    <x v="370"/>
    <x v="1"/>
    <x v="0"/>
    <x v="0"/>
    <x v="2"/>
    <n v="80"/>
    <n v="1"/>
    <n v="5"/>
    <x v="1"/>
    <x v="8"/>
    <x v="3"/>
    <n v="0"/>
    <n v="4"/>
  </r>
  <r>
    <x v="1"/>
    <x v="0"/>
    <x v="2"/>
    <x v="1"/>
    <x v="0"/>
    <x v="0"/>
    <s v="STAFF-498"/>
    <n v="498"/>
    <x v="1"/>
    <x v="0"/>
    <x v="0"/>
    <x v="1"/>
    <s v="Y"/>
    <n v="1"/>
    <n v="-2"/>
    <n v="0"/>
    <x v="14"/>
    <x v="1"/>
    <x v="1"/>
    <x v="1"/>
    <x v="1"/>
    <n v="304"/>
    <n v="9"/>
    <x v="2"/>
    <x v="0"/>
    <n v="2"/>
    <n v="92"/>
    <n v="3"/>
    <x v="0"/>
    <x v="1"/>
    <x v="363"/>
    <x v="371"/>
    <x v="1"/>
    <x v="10"/>
    <x v="0"/>
    <x v="1"/>
    <n v="80"/>
    <n v="0"/>
    <n v="7"/>
    <x v="1"/>
    <x v="5"/>
    <x v="4"/>
    <n v="0"/>
    <n v="7"/>
  </r>
  <r>
    <x v="1"/>
    <x v="0"/>
    <x v="1"/>
    <x v="1"/>
    <x v="1"/>
    <x v="1"/>
    <s v="STAFF-499"/>
    <n v="499"/>
    <x v="1"/>
    <x v="4"/>
    <x v="0"/>
    <x v="1"/>
    <s v="Y"/>
    <n v="2"/>
    <n v="-2"/>
    <n v="0"/>
    <x v="1"/>
    <x v="1"/>
    <x v="1"/>
    <x v="1"/>
    <x v="1"/>
    <n v="1261"/>
    <n v="7"/>
    <x v="3"/>
    <x v="0"/>
    <n v="2"/>
    <n v="31"/>
    <n v="2"/>
    <x v="2"/>
    <x v="2"/>
    <x v="364"/>
    <x v="372"/>
    <x v="0"/>
    <x v="13"/>
    <x v="1"/>
    <x v="3"/>
    <n v="80"/>
    <n v="0"/>
    <n v="26"/>
    <x v="1"/>
    <x v="8"/>
    <x v="3"/>
    <n v="0"/>
    <n v="0"/>
  </r>
  <r>
    <x v="1"/>
    <x v="0"/>
    <x v="1"/>
    <x v="1"/>
    <x v="0"/>
    <x v="0"/>
    <s v="STAFF-500"/>
    <n v="500"/>
    <x v="0"/>
    <x v="0"/>
    <x v="1"/>
    <x v="1"/>
    <s v="Y"/>
    <n v="2"/>
    <n v="-2"/>
    <n v="0"/>
    <x v="31"/>
    <x v="1"/>
    <x v="1"/>
    <x v="1"/>
    <x v="1"/>
    <n v="1178"/>
    <n v="14"/>
    <x v="0"/>
    <x v="0"/>
    <n v="3"/>
    <n v="87"/>
    <n v="3"/>
    <x v="0"/>
    <x v="1"/>
    <x v="365"/>
    <x v="373"/>
    <x v="5"/>
    <x v="0"/>
    <x v="0"/>
    <x v="3"/>
    <n v="80"/>
    <n v="1"/>
    <n v="18"/>
    <x v="2"/>
    <x v="5"/>
    <x v="1"/>
    <n v="0"/>
    <n v="7"/>
  </r>
  <r>
    <x v="1"/>
    <x v="0"/>
    <x v="0"/>
    <x v="1"/>
    <x v="1"/>
    <x v="0"/>
    <s v="STAFF-501"/>
    <n v="501"/>
    <x v="0"/>
    <x v="1"/>
    <x v="1"/>
    <x v="1"/>
    <s v="Y"/>
    <n v="3"/>
    <n v="-2"/>
    <n v="0"/>
    <x v="9"/>
    <x v="1"/>
    <x v="1"/>
    <x v="1"/>
    <x v="1"/>
    <n v="329"/>
    <n v="2"/>
    <x v="3"/>
    <x v="0"/>
    <n v="4"/>
    <n v="96"/>
    <n v="3"/>
    <x v="1"/>
    <x v="1"/>
    <x v="366"/>
    <x v="374"/>
    <x v="5"/>
    <x v="4"/>
    <x v="0"/>
    <x v="2"/>
    <n v="80"/>
    <n v="1"/>
    <n v="6"/>
    <x v="1"/>
    <x v="4"/>
    <x v="3"/>
    <n v="2"/>
    <n v="2"/>
  </r>
  <r>
    <x v="0"/>
    <x v="2"/>
    <x v="2"/>
    <x v="0"/>
    <x v="0"/>
    <x v="3"/>
    <s v="STAFF-502"/>
    <n v="502"/>
    <x v="1"/>
    <x v="0"/>
    <x v="0"/>
    <x v="0"/>
    <s v="Y"/>
    <n v="3"/>
    <n v="-2"/>
    <n v="0"/>
    <x v="13"/>
    <x v="0"/>
    <x v="0"/>
    <x v="0"/>
    <x v="0"/>
    <n v="1362"/>
    <n v="19"/>
    <x v="3"/>
    <x v="0"/>
    <n v="1"/>
    <n v="67"/>
    <n v="4"/>
    <x v="0"/>
    <x v="3"/>
    <x v="367"/>
    <x v="375"/>
    <x v="0"/>
    <x v="4"/>
    <x v="0"/>
    <x v="2"/>
    <n v="80"/>
    <n v="0"/>
    <n v="9"/>
    <x v="2"/>
    <x v="8"/>
    <x v="3"/>
    <n v="0"/>
    <n v="4"/>
  </r>
  <r>
    <x v="1"/>
    <x v="0"/>
    <x v="3"/>
    <x v="1"/>
    <x v="1"/>
    <x v="0"/>
    <s v="STAFF-505"/>
    <n v="505"/>
    <x v="0"/>
    <x v="5"/>
    <x v="0"/>
    <x v="0"/>
    <s v="Y"/>
    <n v="2"/>
    <n v="-2"/>
    <n v="0"/>
    <x v="27"/>
    <x v="1"/>
    <x v="1"/>
    <x v="1"/>
    <x v="1"/>
    <n v="1311"/>
    <n v="2"/>
    <x v="3"/>
    <x v="0"/>
    <n v="3"/>
    <n v="97"/>
    <n v="3"/>
    <x v="3"/>
    <x v="1"/>
    <x v="368"/>
    <x v="376"/>
    <x v="7"/>
    <x v="4"/>
    <x v="0"/>
    <x v="3"/>
    <n v="80"/>
    <n v="0"/>
    <n v="30"/>
    <x v="1"/>
    <x v="8"/>
    <x v="0"/>
    <n v="1"/>
    <n v="2"/>
  </r>
  <r>
    <x v="1"/>
    <x v="0"/>
    <x v="4"/>
    <x v="1"/>
    <x v="0"/>
    <x v="3"/>
    <s v="STAFF-507"/>
    <n v="507"/>
    <x v="0"/>
    <x v="0"/>
    <x v="2"/>
    <x v="0"/>
    <s v="Y"/>
    <n v="2"/>
    <n v="-2"/>
    <n v="0"/>
    <x v="17"/>
    <x v="1"/>
    <x v="1"/>
    <x v="1"/>
    <x v="1"/>
    <n v="1371"/>
    <n v="10"/>
    <x v="2"/>
    <x v="0"/>
    <n v="4"/>
    <n v="77"/>
    <n v="3"/>
    <x v="0"/>
    <x v="3"/>
    <x v="369"/>
    <x v="377"/>
    <x v="1"/>
    <x v="3"/>
    <x v="0"/>
    <x v="1"/>
    <n v="80"/>
    <n v="1"/>
    <n v="5"/>
    <x v="3"/>
    <x v="8"/>
    <x v="3"/>
    <n v="0"/>
    <n v="3"/>
  </r>
  <r>
    <x v="1"/>
    <x v="0"/>
    <x v="2"/>
    <x v="1"/>
    <x v="0"/>
    <x v="4"/>
    <s v="STAFF-508"/>
    <n v="508"/>
    <x v="1"/>
    <x v="6"/>
    <x v="1"/>
    <x v="1"/>
    <s v="Y"/>
    <n v="3"/>
    <n v="-2"/>
    <n v="0"/>
    <x v="7"/>
    <x v="1"/>
    <x v="1"/>
    <x v="1"/>
    <x v="1"/>
    <n v="202"/>
    <n v="2"/>
    <x v="1"/>
    <x v="0"/>
    <n v="4"/>
    <n v="72"/>
    <n v="3"/>
    <x v="1"/>
    <x v="0"/>
    <x v="370"/>
    <x v="378"/>
    <x v="1"/>
    <x v="11"/>
    <x v="0"/>
    <x v="0"/>
    <n v="80"/>
    <n v="1"/>
    <n v="1"/>
    <x v="1"/>
    <x v="6"/>
    <x v="2"/>
    <n v="0"/>
    <n v="0"/>
  </r>
  <r>
    <x v="0"/>
    <x v="1"/>
    <x v="2"/>
    <x v="0"/>
    <x v="1"/>
    <x v="4"/>
    <s v="STAFF-510"/>
    <n v="510"/>
    <x v="1"/>
    <x v="1"/>
    <x v="0"/>
    <x v="1"/>
    <s v="Y"/>
    <n v="2"/>
    <n v="-2"/>
    <n v="0"/>
    <x v="25"/>
    <x v="0"/>
    <x v="0"/>
    <x v="0"/>
    <x v="0"/>
    <n v="575"/>
    <n v="3"/>
    <x v="1"/>
    <x v="0"/>
    <n v="4"/>
    <n v="73"/>
    <n v="3"/>
    <x v="1"/>
    <x v="0"/>
    <x v="371"/>
    <x v="379"/>
    <x v="4"/>
    <x v="6"/>
    <x v="1"/>
    <x v="3"/>
    <n v="80"/>
    <n v="0"/>
    <n v="7"/>
    <x v="1"/>
    <x v="0"/>
    <x v="0"/>
    <n v="0"/>
    <n v="4"/>
  </r>
  <r>
    <x v="1"/>
    <x v="0"/>
    <x v="4"/>
    <x v="1"/>
    <x v="1"/>
    <x v="2"/>
    <s v="STAFF-511"/>
    <n v="511"/>
    <x v="0"/>
    <x v="1"/>
    <x v="1"/>
    <x v="1"/>
    <s v="Y"/>
    <n v="1"/>
    <n v="-2"/>
    <n v="0"/>
    <x v="15"/>
    <x v="1"/>
    <x v="1"/>
    <x v="1"/>
    <x v="1"/>
    <n v="253"/>
    <n v="11"/>
    <x v="3"/>
    <x v="0"/>
    <n v="1"/>
    <n v="43"/>
    <n v="3"/>
    <x v="1"/>
    <x v="2"/>
    <x v="372"/>
    <x v="380"/>
    <x v="1"/>
    <x v="4"/>
    <x v="0"/>
    <x v="1"/>
    <n v="80"/>
    <n v="1"/>
    <n v="2"/>
    <x v="1"/>
    <x v="4"/>
    <x v="10"/>
    <n v="1"/>
    <n v="2"/>
  </r>
  <r>
    <x v="1"/>
    <x v="0"/>
    <x v="0"/>
    <x v="1"/>
    <x v="0"/>
    <x v="2"/>
    <s v="STAFF-513"/>
    <n v="513"/>
    <x v="1"/>
    <x v="0"/>
    <x v="1"/>
    <x v="1"/>
    <s v="Y"/>
    <n v="2"/>
    <n v="-2"/>
    <n v="0"/>
    <x v="9"/>
    <x v="1"/>
    <x v="1"/>
    <x v="1"/>
    <x v="1"/>
    <n v="164"/>
    <n v="2"/>
    <x v="0"/>
    <x v="0"/>
    <n v="2"/>
    <n v="61"/>
    <n v="2"/>
    <x v="2"/>
    <x v="2"/>
    <x v="373"/>
    <x v="381"/>
    <x v="1"/>
    <x v="4"/>
    <x v="0"/>
    <x v="2"/>
    <n v="80"/>
    <n v="2"/>
    <n v="10"/>
    <x v="1"/>
    <x v="1"/>
    <x v="5"/>
    <n v="9"/>
    <n v="0"/>
  </r>
  <r>
    <x v="0"/>
    <x v="1"/>
    <x v="2"/>
    <x v="0"/>
    <x v="1"/>
    <x v="4"/>
    <s v="STAFF-514"/>
    <n v="514"/>
    <x v="1"/>
    <x v="1"/>
    <x v="0"/>
    <x v="0"/>
    <s v="Y"/>
    <n v="4"/>
    <n v="-2"/>
    <n v="0"/>
    <x v="7"/>
    <x v="0"/>
    <x v="0"/>
    <x v="0"/>
    <x v="0"/>
    <n v="464"/>
    <n v="4"/>
    <x v="3"/>
    <x v="0"/>
    <n v="4"/>
    <n v="40"/>
    <n v="3"/>
    <x v="1"/>
    <x v="0"/>
    <x v="374"/>
    <x v="382"/>
    <x v="3"/>
    <x v="1"/>
    <x v="1"/>
    <x v="3"/>
    <n v="80"/>
    <n v="0"/>
    <n v="3"/>
    <x v="1"/>
    <x v="6"/>
    <x v="2"/>
    <n v="0"/>
    <n v="0"/>
  </r>
  <r>
    <x v="1"/>
    <x v="0"/>
    <x v="0"/>
    <x v="1"/>
    <x v="1"/>
    <x v="0"/>
    <s v="STAFF-515"/>
    <n v="515"/>
    <x v="0"/>
    <x v="2"/>
    <x v="2"/>
    <x v="1"/>
    <s v="Y"/>
    <n v="2"/>
    <n v="-2"/>
    <n v="0"/>
    <x v="2"/>
    <x v="1"/>
    <x v="1"/>
    <x v="1"/>
    <x v="1"/>
    <n v="1107"/>
    <n v="14"/>
    <x v="3"/>
    <x v="0"/>
    <n v="4"/>
    <n v="95"/>
    <n v="3"/>
    <x v="1"/>
    <x v="1"/>
    <x v="375"/>
    <x v="383"/>
    <x v="1"/>
    <x v="3"/>
    <x v="0"/>
    <x v="3"/>
    <n v="80"/>
    <n v="1"/>
    <n v="18"/>
    <x v="2"/>
    <x v="29"/>
    <x v="1"/>
    <n v="12"/>
    <n v="17"/>
  </r>
  <r>
    <x v="1"/>
    <x v="0"/>
    <x v="0"/>
    <x v="1"/>
    <x v="0"/>
    <x v="3"/>
    <s v="STAFF-516"/>
    <n v="516"/>
    <x v="0"/>
    <x v="0"/>
    <x v="2"/>
    <x v="1"/>
    <s v="Y"/>
    <n v="5"/>
    <n v="-2"/>
    <n v="0"/>
    <x v="32"/>
    <x v="1"/>
    <x v="1"/>
    <x v="1"/>
    <x v="1"/>
    <n v="759"/>
    <n v="2"/>
    <x v="0"/>
    <x v="0"/>
    <n v="4"/>
    <n v="46"/>
    <n v="3"/>
    <x v="0"/>
    <x v="3"/>
    <x v="376"/>
    <x v="384"/>
    <x v="8"/>
    <x v="3"/>
    <x v="0"/>
    <x v="3"/>
    <n v="80"/>
    <n v="2"/>
    <n v="8"/>
    <x v="1"/>
    <x v="8"/>
    <x v="0"/>
    <n v="1"/>
    <n v="3"/>
  </r>
  <r>
    <x v="1"/>
    <x v="0"/>
    <x v="0"/>
    <x v="1"/>
    <x v="1"/>
    <x v="0"/>
    <s v="STAFF-517"/>
    <n v="517"/>
    <x v="0"/>
    <x v="2"/>
    <x v="2"/>
    <x v="1"/>
    <s v="Y"/>
    <n v="5"/>
    <n v="-2"/>
    <n v="0"/>
    <x v="19"/>
    <x v="1"/>
    <x v="1"/>
    <x v="1"/>
    <x v="1"/>
    <n v="201"/>
    <n v="1"/>
    <x v="2"/>
    <x v="0"/>
    <n v="2"/>
    <n v="95"/>
    <n v="3"/>
    <x v="1"/>
    <x v="1"/>
    <x v="377"/>
    <x v="385"/>
    <x v="9"/>
    <x v="10"/>
    <x v="0"/>
    <x v="2"/>
    <n v="80"/>
    <n v="1"/>
    <n v="8"/>
    <x v="1"/>
    <x v="8"/>
    <x v="3"/>
    <n v="1"/>
    <n v="2"/>
  </r>
  <r>
    <x v="1"/>
    <x v="0"/>
    <x v="0"/>
    <x v="1"/>
    <x v="1"/>
    <x v="0"/>
    <s v="STAFF-518"/>
    <n v="518"/>
    <x v="1"/>
    <x v="3"/>
    <x v="0"/>
    <x v="0"/>
    <s v="Y"/>
    <n v="2"/>
    <n v="-2"/>
    <n v="0"/>
    <x v="2"/>
    <x v="1"/>
    <x v="1"/>
    <x v="1"/>
    <x v="1"/>
    <n v="1305"/>
    <n v="10"/>
    <x v="2"/>
    <x v="0"/>
    <n v="3"/>
    <n v="49"/>
    <n v="3"/>
    <x v="0"/>
    <x v="1"/>
    <x v="378"/>
    <x v="386"/>
    <x v="7"/>
    <x v="3"/>
    <x v="0"/>
    <x v="1"/>
    <n v="80"/>
    <n v="0"/>
    <n v="18"/>
    <x v="2"/>
    <x v="6"/>
    <x v="2"/>
    <n v="0"/>
    <n v="1"/>
  </r>
  <r>
    <x v="1"/>
    <x v="0"/>
    <x v="0"/>
    <x v="1"/>
    <x v="1"/>
    <x v="0"/>
    <s v="STAFF-520"/>
    <n v="520"/>
    <x v="1"/>
    <x v="7"/>
    <x v="2"/>
    <x v="1"/>
    <s v="Y"/>
    <n v="3"/>
    <n v="-2"/>
    <n v="0"/>
    <x v="23"/>
    <x v="1"/>
    <x v="1"/>
    <x v="1"/>
    <x v="1"/>
    <n v="982"/>
    <n v="12"/>
    <x v="3"/>
    <x v="0"/>
    <n v="1"/>
    <n v="59"/>
    <n v="2"/>
    <x v="3"/>
    <x v="1"/>
    <x v="379"/>
    <x v="387"/>
    <x v="1"/>
    <x v="0"/>
    <x v="0"/>
    <x v="3"/>
    <n v="80"/>
    <n v="1"/>
    <n v="25"/>
    <x v="1"/>
    <x v="10"/>
    <x v="15"/>
    <n v="3"/>
    <n v="9"/>
  </r>
  <r>
    <x v="1"/>
    <x v="0"/>
    <x v="0"/>
    <x v="1"/>
    <x v="1"/>
    <x v="2"/>
    <s v="STAFF-521"/>
    <n v="521"/>
    <x v="0"/>
    <x v="2"/>
    <x v="1"/>
    <x v="1"/>
    <s v="Y"/>
    <n v="3"/>
    <n v="-2"/>
    <n v="0"/>
    <x v="32"/>
    <x v="1"/>
    <x v="1"/>
    <x v="1"/>
    <x v="1"/>
    <n v="555"/>
    <n v="2"/>
    <x v="3"/>
    <x v="0"/>
    <n v="2"/>
    <n v="78"/>
    <n v="2"/>
    <x v="0"/>
    <x v="2"/>
    <x v="380"/>
    <x v="388"/>
    <x v="2"/>
    <x v="6"/>
    <x v="1"/>
    <x v="2"/>
    <n v="80"/>
    <n v="1"/>
    <n v="20"/>
    <x v="1"/>
    <x v="6"/>
    <x v="2"/>
    <n v="0"/>
    <n v="0"/>
  </r>
  <r>
    <x v="1"/>
    <x v="0"/>
    <x v="1"/>
    <x v="1"/>
    <x v="1"/>
    <x v="2"/>
    <s v="STAFF-522"/>
    <n v="522"/>
    <x v="1"/>
    <x v="7"/>
    <x v="1"/>
    <x v="1"/>
    <s v="Y"/>
    <n v="4"/>
    <n v="-2"/>
    <n v="0"/>
    <x v="33"/>
    <x v="1"/>
    <x v="1"/>
    <x v="1"/>
    <x v="1"/>
    <n v="821"/>
    <n v="5"/>
    <x v="0"/>
    <x v="0"/>
    <n v="1"/>
    <n v="86"/>
    <n v="3"/>
    <x v="4"/>
    <x v="2"/>
    <x v="381"/>
    <x v="389"/>
    <x v="5"/>
    <x v="0"/>
    <x v="0"/>
    <x v="3"/>
    <n v="80"/>
    <n v="1"/>
    <n v="24"/>
    <x v="2"/>
    <x v="9"/>
    <x v="3"/>
    <n v="1"/>
    <n v="2"/>
  </r>
  <r>
    <x v="1"/>
    <x v="2"/>
    <x v="2"/>
    <x v="1"/>
    <x v="0"/>
    <x v="3"/>
    <s v="STAFF-523"/>
    <n v="523"/>
    <x v="0"/>
    <x v="0"/>
    <x v="1"/>
    <x v="1"/>
    <s v="Y"/>
    <n v="3"/>
    <n v="-2"/>
    <n v="0"/>
    <x v="13"/>
    <x v="1"/>
    <x v="1"/>
    <x v="1"/>
    <x v="1"/>
    <n v="1381"/>
    <n v="4"/>
    <x v="2"/>
    <x v="0"/>
    <n v="3"/>
    <n v="72"/>
    <n v="3"/>
    <x v="0"/>
    <x v="3"/>
    <x v="382"/>
    <x v="390"/>
    <x v="3"/>
    <x v="2"/>
    <x v="0"/>
    <x v="0"/>
    <n v="80"/>
    <n v="1"/>
    <n v="6"/>
    <x v="1"/>
    <x v="11"/>
    <x v="3"/>
    <n v="1"/>
    <n v="2"/>
  </r>
  <r>
    <x v="1"/>
    <x v="0"/>
    <x v="2"/>
    <x v="1"/>
    <x v="1"/>
    <x v="2"/>
    <s v="STAFF-524"/>
    <n v="524"/>
    <x v="0"/>
    <x v="3"/>
    <x v="1"/>
    <x v="1"/>
    <s v="Y"/>
    <n v="5"/>
    <n v="-2"/>
    <n v="0"/>
    <x v="12"/>
    <x v="1"/>
    <x v="1"/>
    <x v="1"/>
    <x v="1"/>
    <n v="480"/>
    <n v="7"/>
    <x v="0"/>
    <x v="0"/>
    <n v="2"/>
    <n v="31"/>
    <n v="3"/>
    <x v="0"/>
    <x v="2"/>
    <x v="383"/>
    <x v="391"/>
    <x v="1"/>
    <x v="3"/>
    <x v="0"/>
    <x v="2"/>
    <n v="80"/>
    <n v="1"/>
    <n v="13"/>
    <x v="0"/>
    <x v="20"/>
    <x v="15"/>
    <n v="3"/>
    <n v="12"/>
  </r>
  <r>
    <x v="1"/>
    <x v="1"/>
    <x v="0"/>
    <x v="1"/>
    <x v="1"/>
    <x v="2"/>
    <s v="STAFF-525"/>
    <n v="525"/>
    <x v="1"/>
    <x v="2"/>
    <x v="1"/>
    <x v="1"/>
    <s v="Y"/>
    <n v="1"/>
    <n v="-2"/>
    <n v="0"/>
    <x v="23"/>
    <x v="1"/>
    <x v="1"/>
    <x v="1"/>
    <x v="1"/>
    <n v="313"/>
    <n v="21"/>
    <x v="3"/>
    <x v="0"/>
    <n v="4"/>
    <n v="61"/>
    <n v="3"/>
    <x v="1"/>
    <x v="0"/>
    <x v="384"/>
    <x v="392"/>
    <x v="8"/>
    <x v="5"/>
    <x v="1"/>
    <x v="0"/>
    <n v="80"/>
    <n v="1"/>
    <n v="8"/>
    <x v="1"/>
    <x v="11"/>
    <x v="3"/>
    <n v="1"/>
    <n v="2"/>
  </r>
  <r>
    <x v="1"/>
    <x v="0"/>
    <x v="0"/>
    <x v="1"/>
    <x v="1"/>
    <x v="1"/>
    <s v="STAFF-526"/>
    <n v="526"/>
    <x v="0"/>
    <x v="4"/>
    <x v="2"/>
    <x v="0"/>
    <s v="Y"/>
    <n v="3"/>
    <n v="-2"/>
    <n v="0"/>
    <x v="23"/>
    <x v="1"/>
    <x v="1"/>
    <x v="1"/>
    <x v="1"/>
    <n v="1473"/>
    <n v="8"/>
    <x v="2"/>
    <x v="0"/>
    <n v="3"/>
    <n v="74"/>
    <n v="3"/>
    <x v="0"/>
    <x v="2"/>
    <x v="385"/>
    <x v="393"/>
    <x v="5"/>
    <x v="9"/>
    <x v="0"/>
    <x v="1"/>
    <n v="80"/>
    <n v="0"/>
    <n v="8"/>
    <x v="1"/>
    <x v="8"/>
    <x v="3"/>
    <n v="0"/>
    <n v="2"/>
  </r>
  <r>
    <x v="1"/>
    <x v="0"/>
    <x v="2"/>
    <x v="1"/>
    <x v="0"/>
    <x v="0"/>
    <s v="STAFF-527"/>
    <n v="527"/>
    <x v="0"/>
    <x v="0"/>
    <x v="0"/>
    <x v="0"/>
    <s v="Y"/>
    <n v="3"/>
    <n v="-2"/>
    <n v="0"/>
    <x v="36"/>
    <x v="1"/>
    <x v="1"/>
    <x v="1"/>
    <x v="1"/>
    <n v="891"/>
    <n v="4"/>
    <x v="0"/>
    <x v="0"/>
    <n v="2"/>
    <n v="99"/>
    <n v="2"/>
    <x v="0"/>
    <x v="1"/>
    <x v="386"/>
    <x v="394"/>
    <x v="1"/>
    <x v="0"/>
    <x v="0"/>
    <x v="2"/>
    <n v="80"/>
    <n v="0"/>
    <n v="5"/>
    <x v="1"/>
    <x v="8"/>
    <x v="0"/>
    <n v="1"/>
    <n v="3"/>
  </r>
  <r>
    <x v="1"/>
    <x v="2"/>
    <x v="0"/>
    <x v="1"/>
    <x v="1"/>
    <x v="2"/>
    <s v="STAFF-529"/>
    <n v="529"/>
    <x v="0"/>
    <x v="1"/>
    <x v="1"/>
    <x v="0"/>
    <s v="Y"/>
    <n v="2"/>
    <n v="-2"/>
    <n v="0"/>
    <x v="2"/>
    <x v="1"/>
    <x v="1"/>
    <x v="1"/>
    <x v="1"/>
    <n v="1063"/>
    <n v="25"/>
    <x v="4"/>
    <x v="0"/>
    <n v="2"/>
    <n v="72"/>
    <n v="3"/>
    <x v="0"/>
    <x v="2"/>
    <x v="387"/>
    <x v="395"/>
    <x v="9"/>
    <x v="2"/>
    <x v="0"/>
    <x v="0"/>
    <n v="80"/>
    <n v="2"/>
    <n v="15"/>
    <x v="1"/>
    <x v="20"/>
    <x v="14"/>
    <n v="10"/>
    <n v="7"/>
  </r>
  <r>
    <x v="1"/>
    <x v="0"/>
    <x v="2"/>
    <x v="1"/>
    <x v="1"/>
    <x v="0"/>
    <s v="STAFF-530"/>
    <n v="530"/>
    <x v="1"/>
    <x v="2"/>
    <x v="1"/>
    <x v="1"/>
    <s v="Y"/>
    <n v="3"/>
    <n v="-2"/>
    <n v="0"/>
    <x v="12"/>
    <x v="1"/>
    <x v="1"/>
    <x v="1"/>
    <x v="1"/>
    <n v="329"/>
    <n v="1"/>
    <x v="0"/>
    <x v="0"/>
    <n v="4"/>
    <n v="98"/>
    <n v="2"/>
    <x v="1"/>
    <x v="1"/>
    <x v="388"/>
    <x v="396"/>
    <x v="1"/>
    <x v="3"/>
    <x v="0"/>
    <x v="3"/>
    <n v="80"/>
    <n v="1"/>
    <n v="4"/>
    <x v="1"/>
    <x v="9"/>
    <x v="3"/>
    <n v="3"/>
    <n v="2"/>
  </r>
  <r>
    <x v="1"/>
    <x v="1"/>
    <x v="0"/>
    <x v="1"/>
    <x v="1"/>
    <x v="0"/>
    <s v="STAFF-531"/>
    <n v="531"/>
    <x v="1"/>
    <x v="5"/>
    <x v="2"/>
    <x v="0"/>
    <s v="Y"/>
    <n v="3"/>
    <n v="-2"/>
    <n v="0"/>
    <x v="22"/>
    <x v="1"/>
    <x v="1"/>
    <x v="1"/>
    <x v="1"/>
    <n v="1218"/>
    <n v="1"/>
    <x v="1"/>
    <x v="0"/>
    <n v="2"/>
    <n v="52"/>
    <n v="3"/>
    <x v="4"/>
    <x v="1"/>
    <x v="389"/>
    <x v="397"/>
    <x v="1"/>
    <x v="9"/>
    <x v="0"/>
    <x v="3"/>
    <n v="80"/>
    <n v="1"/>
    <n v="21"/>
    <x v="1"/>
    <x v="17"/>
    <x v="6"/>
    <n v="1"/>
    <n v="6"/>
  </r>
  <r>
    <x v="1"/>
    <x v="1"/>
    <x v="3"/>
    <x v="1"/>
    <x v="0"/>
    <x v="0"/>
    <s v="STAFF-532"/>
    <n v="532"/>
    <x v="0"/>
    <x v="0"/>
    <x v="1"/>
    <x v="1"/>
    <s v="Y"/>
    <n v="0"/>
    <n v="-2"/>
    <n v="0"/>
    <x v="29"/>
    <x v="1"/>
    <x v="1"/>
    <x v="1"/>
    <x v="1"/>
    <n v="906"/>
    <n v="6"/>
    <x v="3"/>
    <x v="0"/>
    <n v="3"/>
    <n v="86"/>
    <n v="4"/>
    <x v="3"/>
    <x v="1"/>
    <x v="390"/>
    <x v="398"/>
    <x v="3"/>
    <x v="0"/>
    <x v="0"/>
    <x v="1"/>
    <n v="80"/>
    <n v="3"/>
    <n v="36"/>
    <x v="2"/>
    <x v="5"/>
    <x v="1"/>
    <n v="7"/>
    <n v="7"/>
  </r>
  <r>
    <x v="1"/>
    <x v="0"/>
    <x v="2"/>
    <x v="1"/>
    <x v="0"/>
    <x v="4"/>
    <s v="STAFF-533"/>
    <n v="533"/>
    <x v="0"/>
    <x v="0"/>
    <x v="0"/>
    <x v="1"/>
    <s v="Y"/>
    <n v="6"/>
    <n v="-2"/>
    <n v="0"/>
    <x v="7"/>
    <x v="1"/>
    <x v="1"/>
    <x v="1"/>
    <x v="1"/>
    <n v="1082"/>
    <n v="12"/>
    <x v="3"/>
    <x v="0"/>
    <n v="4"/>
    <n v="83"/>
    <n v="3"/>
    <x v="0"/>
    <x v="0"/>
    <x v="391"/>
    <x v="399"/>
    <x v="4"/>
    <x v="0"/>
    <x v="0"/>
    <x v="2"/>
    <n v="80"/>
    <n v="0"/>
    <n v="6"/>
    <x v="1"/>
    <x v="8"/>
    <x v="0"/>
    <n v="4"/>
    <n v="4"/>
  </r>
  <r>
    <x v="1"/>
    <x v="0"/>
    <x v="0"/>
    <x v="1"/>
    <x v="0"/>
    <x v="3"/>
    <s v="STAFF-534"/>
    <n v="534"/>
    <x v="1"/>
    <x v="0"/>
    <x v="1"/>
    <x v="1"/>
    <s v="Y"/>
    <n v="2"/>
    <n v="-2"/>
    <n v="0"/>
    <x v="0"/>
    <x v="1"/>
    <x v="1"/>
    <x v="1"/>
    <x v="1"/>
    <n v="645"/>
    <n v="1"/>
    <x v="3"/>
    <x v="0"/>
    <n v="2"/>
    <n v="49"/>
    <n v="4"/>
    <x v="2"/>
    <x v="3"/>
    <x v="392"/>
    <x v="400"/>
    <x v="1"/>
    <x v="10"/>
    <x v="0"/>
    <x v="3"/>
    <n v="80"/>
    <n v="1"/>
    <n v="10"/>
    <x v="1"/>
    <x v="1"/>
    <x v="1"/>
    <n v="0"/>
    <n v="7"/>
  </r>
  <r>
    <x v="1"/>
    <x v="0"/>
    <x v="2"/>
    <x v="1"/>
    <x v="1"/>
    <x v="2"/>
    <s v="STAFF-536"/>
    <n v="536"/>
    <x v="1"/>
    <x v="2"/>
    <x v="2"/>
    <x v="1"/>
    <s v="Y"/>
    <n v="2"/>
    <n v="-2"/>
    <n v="0"/>
    <x v="14"/>
    <x v="1"/>
    <x v="1"/>
    <x v="1"/>
    <x v="1"/>
    <n v="1300"/>
    <n v="17"/>
    <x v="0"/>
    <x v="0"/>
    <n v="3"/>
    <n v="79"/>
    <n v="3"/>
    <x v="0"/>
    <x v="2"/>
    <x v="393"/>
    <x v="401"/>
    <x v="1"/>
    <x v="3"/>
    <x v="0"/>
    <x v="1"/>
    <n v="80"/>
    <n v="1"/>
    <n v="10"/>
    <x v="1"/>
    <x v="1"/>
    <x v="2"/>
    <n v="1"/>
    <n v="8"/>
  </r>
  <r>
    <x v="0"/>
    <x v="0"/>
    <x v="2"/>
    <x v="0"/>
    <x v="1"/>
    <x v="2"/>
    <s v="STAFF-538"/>
    <n v="538"/>
    <x v="1"/>
    <x v="2"/>
    <x v="1"/>
    <x v="1"/>
    <s v="Y"/>
    <n v="5"/>
    <n v="-2"/>
    <n v="0"/>
    <x v="36"/>
    <x v="0"/>
    <x v="0"/>
    <x v="0"/>
    <x v="0"/>
    <n v="688"/>
    <n v="3"/>
    <x v="3"/>
    <x v="0"/>
    <n v="1"/>
    <n v="91"/>
    <n v="3"/>
    <x v="1"/>
    <x v="2"/>
    <x v="394"/>
    <x v="402"/>
    <x v="6"/>
    <x v="4"/>
    <x v="0"/>
    <x v="3"/>
    <n v="80"/>
    <n v="1"/>
    <n v="6"/>
    <x v="1"/>
    <x v="4"/>
    <x v="3"/>
    <n v="0"/>
    <n v="2"/>
  </r>
  <r>
    <x v="1"/>
    <x v="0"/>
    <x v="1"/>
    <x v="1"/>
    <x v="1"/>
    <x v="2"/>
    <s v="STAFF-543"/>
    <n v="543"/>
    <x v="1"/>
    <x v="3"/>
    <x v="1"/>
    <x v="0"/>
    <s v="Y"/>
    <n v="4"/>
    <n v="-2"/>
    <n v="0"/>
    <x v="39"/>
    <x v="1"/>
    <x v="1"/>
    <x v="1"/>
    <x v="1"/>
    <n v="319"/>
    <n v="3"/>
    <x v="3"/>
    <x v="0"/>
    <n v="4"/>
    <n v="39"/>
    <n v="2"/>
    <x v="2"/>
    <x v="2"/>
    <x v="395"/>
    <x v="403"/>
    <x v="7"/>
    <x v="9"/>
    <x v="0"/>
    <x v="3"/>
    <n v="80"/>
    <n v="0"/>
    <n v="28"/>
    <x v="1"/>
    <x v="8"/>
    <x v="0"/>
    <n v="0"/>
    <n v="4"/>
  </r>
  <r>
    <x v="1"/>
    <x v="0"/>
    <x v="1"/>
    <x v="1"/>
    <x v="1"/>
    <x v="0"/>
    <s v="STAFF-544"/>
    <n v="544"/>
    <x v="1"/>
    <x v="1"/>
    <x v="1"/>
    <x v="1"/>
    <s v="Y"/>
    <n v="3"/>
    <n v="-2"/>
    <n v="0"/>
    <x v="28"/>
    <x v="1"/>
    <x v="1"/>
    <x v="1"/>
    <x v="1"/>
    <n v="192"/>
    <n v="10"/>
    <x v="0"/>
    <x v="0"/>
    <n v="1"/>
    <n v="69"/>
    <n v="3"/>
    <x v="1"/>
    <x v="1"/>
    <x v="396"/>
    <x v="404"/>
    <x v="9"/>
    <x v="7"/>
    <x v="1"/>
    <x v="1"/>
    <n v="80"/>
    <n v="2"/>
    <n v="8"/>
    <x v="2"/>
    <x v="4"/>
    <x v="3"/>
    <n v="0"/>
    <n v="2"/>
  </r>
  <r>
    <x v="1"/>
    <x v="0"/>
    <x v="1"/>
    <x v="1"/>
    <x v="1"/>
    <x v="0"/>
    <s v="STAFF-546"/>
    <n v="546"/>
    <x v="0"/>
    <x v="5"/>
    <x v="1"/>
    <x v="1"/>
    <s v="Y"/>
    <n v="2"/>
    <n v="-2"/>
    <n v="0"/>
    <x v="39"/>
    <x v="1"/>
    <x v="1"/>
    <x v="1"/>
    <x v="1"/>
    <n v="1490"/>
    <n v="4"/>
    <x v="0"/>
    <x v="0"/>
    <n v="4"/>
    <n v="30"/>
    <n v="3"/>
    <x v="3"/>
    <x v="1"/>
    <x v="397"/>
    <x v="405"/>
    <x v="7"/>
    <x v="4"/>
    <x v="0"/>
    <x v="1"/>
    <n v="80"/>
    <n v="0"/>
    <n v="31"/>
    <x v="0"/>
    <x v="8"/>
    <x v="3"/>
    <n v="1"/>
    <n v="4"/>
  </r>
  <r>
    <x v="1"/>
    <x v="1"/>
    <x v="0"/>
    <x v="1"/>
    <x v="1"/>
    <x v="0"/>
    <s v="STAFF-547"/>
    <n v="547"/>
    <x v="0"/>
    <x v="1"/>
    <x v="2"/>
    <x v="1"/>
    <s v="Y"/>
    <n v="3"/>
    <n v="-2"/>
    <n v="0"/>
    <x v="19"/>
    <x v="1"/>
    <x v="1"/>
    <x v="1"/>
    <x v="1"/>
    <n v="532"/>
    <n v="29"/>
    <x v="0"/>
    <x v="0"/>
    <n v="1"/>
    <n v="92"/>
    <n v="3"/>
    <x v="0"/>
    <x v="1"/>
    <x v="398"/>
    <x v="406"/>
    <x v="7"/>
    <x v="0"/>
    <x v="0"/>
    <x v="2"/>
    <n v="80"/>
    <n v="1"/>
    <n v="19"/>
    <x v="1"/>
    <x v="8"/>
    <x v="0"/>
    <n v="0"/>
    <n v="2"/>
  </r>
  <r>
    <x v="1"/>
    <x v="0"/>
    <x v="2"/>
    <x v="1"/>
    <x v="1"/>
    <x v="0"/>
    <s v="STAFF-548"/>
    <n v="548"/>
    <x v="0"/>
    <x v="3"/>
    <x v="0"/>
    <x v="1"/>
    <s v="Y"/>
    <n v="2"/>
    <n v="-2"/>
    <n v="0"/>
    <x v="7"/>
    <x v="1"/>
    <x v="1"/>
    <x v="1"/>
    <x v="1"/>
    <n v="317"/>
    <n v="2"/>
    <x v="3"/>
    <x v="0"/>
    <n v="3"/>
    <n v="43"/>
    <n v="1"/>
    <x v="0"/>
    <x v="1"/>
    <x v="399"/>
    <x v="407"/>
    <x v="7"/>
    <x v="5"/>
    <x v="1"/>
    <x v="3"/>
    <n v="80"/>
    <n v="0"/>
    <n v="11"/>
    <x v="1"/>
    <x v="8"/>
    <x v="0"/>
    <n v="0"/>
    <n v="2"/>
  </r>
  <r>
    <x v="1"/>
    <x v="0"/>
    <x v="3"/>
    <x v="1"/>
    <x v="1"/>
    <x v="0"/>
    <s v="STAFF-549"/>
    <n v="549"/>
    <x v="0"/>
    <x v="5"/>
    <x v="1"/>
    <x v="1"/>
    <s v="Y"/>
    <n v="5"/>
    <n v="-2"/>
    <n v="0"/>
    <x v="42"/>
    <x v="1"/>
    <x v="1"/>
    <x v="1"/>
    <x v="1"/>
    <n v="422"/>
    <n v="7"/>
    <x v="3"/>
    <x v="0"/>
    <n v="1"/>
    <n v="41"/>
    <n v="3"/>
    <x v="4"/>
    <x v="1"/>
    <x v="400"/>
    <x v="408"/>
    <x v="6"/>
    <x v="0"/>
    <x v="0"/>
    <x v="1"/>
    <n v="80"/>
    <n v="0"/>
    <n v="33"/>
    <x v="0"/>
    <x v="30"/>
    <x v="6"/>
    <n v="11"/>
    <n v="10"/>
  </r>
  <r>
    <x v="1"/>
    <x v="0"/>
    <x v="1"/>
    <x v="1"/>
    <x v="1"/>
    <x v="2"/>
    <s v="STAFF-550"/>
    <n v="550"/>
    <x v="0"/>
    <x v="3"/>
    <x v="2"/>
    <x v="1"/>
    <s v="Y"/>
    <n v="5"/>
    <n v="-2"/>
    <n v="0"/>
    <x v="21"/>
    <x v="1"/>
    <x v="1"/>
    <x v="1"/>
    <x v="1"/>
    <n v="1485"/>
    <n v="18"/>
    <x v="3"/>
    <x v="0"/>
    <n v="3"/>
    <n v="87"/>
    <n v="3"/>
    <x v="0"/>
    <x v="2"/>
    <x v="401"/>
    <x v="409"/>
    <x v="7"/>
    <x v="9"/>
    <x v="0"/>
    <x v="3"/>
    <n v="80"/>
    <n v="1"/>
    <n v="19"/>
    <x v="2"/>
    <x v="1"/>
    <x v="1"/>
    <n v="0"/>
    <n v="8"/>
  </r>
  <r>
    <x v="1"/>
    <x v="1"/>
    <x v="0"/>
    <x v="1"/>
    <x v="1"/>
    <x v="4"/>
    <s v="STAFF-551"/>
    <n v="551"/>
    <x v="0"/>
    <x v="4"/>
    <x v="1"/>
    <x v="1"/>
    <s v="Y"/>
    <n v="4"/>
    <n v="-2"/>
    <n v="0"/>
    <x v="19"/>
    <x v="1"/>
    <x v="1"/>
    <x v="1"/>
    <x v="1"/>
    <n v="1368"/>
    <n v="28"/>
    <x v="2"/>
    <x v="0"/>
    <n v="4"/>
    <n v="88"/>
    <n v="2"/>
    <x v="0"/>
    <x v="0"/>
    <x v="402"/>
    <x v="410"/>
    <x v="4"/>
    <x v="0"/>
    <x v="0"/>
    <x v="1"/>
    <n v="80"/>
    <n v="3"/>
    <n v="7"/>
    <x v="3"/>
    <x v="0"/>
    <x v="4"/>
    <n v="0"/>
    <n v="4"/>
  </r>
  <r>
    <x v="0"/>
    <x v="0"/>
    <x v="4"/>
    <x v="0"/>
    <x v="0"/>
    <x v="4"/>
    <s v="STAFF-554"/>
    <n v="554"/>
    <x v="0"/>
    <x v="6"/>
    <x v="0"/>
    <x v="0"/>
    <s v="Y"/>
    <n v="4"/>
    <n v="-2"/>
    <n v="0"/>
    <x v="17"/>
    <x v="0"/>
    <x v="0"/>
    <x v="0"/>
    <x v="0"/>
    <n v="1448"/>
    <n v="1"/>
    <x v="1"/>
    <x v="0"/>
    <n v="4"/>
    <n v="62"/>
    <n v="3"/>
    <x v="1"/>
    <x v="0"/>
    <x v="403"/>
    <x v="411"/>
    <x v="1"/>
    <x v="10"/>
    <x v="0"/>
    <x v="2"/>
    <n v="80"/>
    <n v="0"/>
    <n v="6"/>
    <x v="1"/>
    <x v="8"/>
    <x v="7"/>
    <n v="1"/>
    <n v="4"/>
  </r>
  <r>
    <x v="0"/>
    <x v="1"/>
    <x v="2"/>
    <x v="0"/>
    <x v="0"/>
    <x v="3"/>
    <s v="STAFF-555"/>
    <n v="555"/>
    <x v="0"/>
    <x v="6"/>
    <x v="2"/>
    <x v="1"/>
    <s v="Y"/>
    <n v="3"/>
    <n v="-2"/>
    <n v="0"/>
    <x v="13"/>
    <x v="0"/>
    <x v="0"/>
    <x v="0"/>
    <x v="0"/>
    <n v="296"/>
    <n v="6"/>
    <x v="0"/>
    <x v="0"/>
    <n v="4"/>
    <n v="33"/>
    <n v="1"/>
    <x v="1"/>
    <x v="3"/>
    <x v="404"/>
    <x v="412"/>
    <x v="4"/>
    <x v="10"/>
    <x v="0"/>
    <x v="1"/>
    <n v="80"/>
    <n v="1"/>
    <n v="3"/>
    <x v="2"/>
    <x v="4"/>
    <x v="3"/>
    <n v="1"/>
    <n v="0"/>
  </r>
  <r>
    <x v="1"/>
    <x v="1"/>
    <x v="0"/>
    <x v="1"/>
    <x v="1"/>
    <x v="0"/>
    <s v="STAFF-556"/>
    <n v="556"/>
    <x v="1"/>
    <x v="2"/>
    <x v="1"/>
    <x v="0"/>
    <s v="Y"/>
    <n v="3"/>
    <n v="-2"/>
    <n v="0"/>
    <x v="8"/>
    <x v="1"/>
    <x v="1"/>
    <x v="1"/>
    <x v="1"/>
    <n v="1490"/>
    <n v="2"/>
    <x v="0"/>
    <x v="0"/>
    <n v="4"/>
    <n v="42"/>
    <n v="3"/>
    <x v="1"/>
    <x v="1"/>
    <x v="405"/>
    <x v="413"/>
    <x v="1"/>
    <x v="1"/>
    <x v="1"/>
    <x v="3"/>
    <n v="80"/>
    <n v="1"/>
    <n v="1"/>
    <x v="1"/>
    <x v="6"/>
    <x v="2"/>
    <n v="0"/>
    <n v="0"/>
  </r>
  <r>
    <x v="1"/>
    <x v="0"/>
    <x v="0"/>
    <x v="1"/>
    <x v="0"/>
    <x v="0"/>
    <s v="STAFF-558"/>
    <n v="558"/>
    <x v="0"/>
    <x v="5"/>
    <x v="1"/>
    <x v="1"/>
    <s v="Y"/>
    <n v="2"/>
    <n v="-2"/>
    <n v="0"/>
    <x v="32"/>
    <x v="1"/>
    <x v="1"/>
    <x v="1"/>
    <x v="1"/>
    <n v="1398"/>
    <n v="2"/>
    <x v="2"/>
    <x v="0"/>
    <n v="3"/>
    <n v="79"/>
    <n v="3"/>
    <x v="4"/>
    <x v="1"/>
    <x v="406"/>
    <x v="414"/>
    <x v="4"/>
    <x v="9"/>
    <x v="0"/>
    <x v="1"/>
    <n v="80"/>
    <n v="0"/>
    <n v="21"/>
    <x v="1"/>
    <x v="23"/>
    <x v="11"/>
    <n v="1"/>
    <n v="12"/>
  </r>
  <r>
    <x v="1"/>
    <x v="0"/>
    <x v="2"/>
    <x v="1"/>
    <x v="1"/>
    <x v="0"/>
    <s v="STAFF-560"/>
    <n v="560"/>
    <x v="0"/>
    <x v="1"/>
    <x v="2"/>
    <x v="1"/>
    <s v="Y"/>
    <n v="3"/>
    <n v="-2"/>
    <n v="0"/>
    <x v="25"/>
    <x v="1"/>
    <x v="1"/>
    <x v="1"/>
    <x v="1"/>
    <n v="1349"/>
    <n v="23"/>
    <x v="3"/>
    <x v="0"/>
    <n v="1"/>
    <n v="90"/>
    <n v="3"/>
    <x v="1"/>
    <x v="1"/>
    <x v="407"/>
    <x v="415"/>
    <x v="1"/>
    <x v="6"/>
    <x v="1"/>
    <x v="2"/>
    <n v="80"/>
    <n v="2"/>
    <n v="3"/>
    <x v="0"/>
    <x v="11"/>
    <x v="3"/>
    <n v="0"/>
    <n v="2"/>
  </r>
  <r>
    <x v="1"/>
    <x v="2"/>
    <x v="2"/>
    <x v="1"/>
    <x v="1"/>
    <x v="0"/>
    <s v="STAFF-562"/>
    <n v="562"/>
    <x v="1"/>
    <x v="2"/>
    <x v="1"/>
    <x v="1"/>
    <s v="Y"/>
    <n v="3"/>
    <n v="-2"/>
    <n v="0"/>
    <x v="7"/>
    <x v="1"/>
    <x v="1"/>
    <x v="1"/>
    <x v="1"/>
    <n v="1400"/>
    <n v="3"/>
    <x v="3"/>
    <x v="0"/>
    <n v="3"/>
    <n v="53"/>
    <n v="3"/>
    <x v="1"/>
    <x v="1"/>
    <x v="408"/>
    <x v="416"/>
    <x v="5"/>
    <x v="2"/>
    <x v="0"/>
    <x v="3"/>
    <n v="80"/>
    <n v="1"/>
    <n v="9"/>
    <x v="0"/>
    <x v="8"/>
    <x v="7"/>
    <n v="1"/>
    <n v="4"/>
  </r>
  <r>
    <x v="1"/>
    <x v="0"/>
    <x v="2"/>
    <x v="1"/>
    <x v="1"/>
    <x v="2"/>
    <s v="STAFF-564"/>
    <n v="564"/>
    <x v="1"/>
    <x v="7"/>
    <x v="1"/>
    <x v="1"/>
    <s v="Y"/>
    <n v="2"/>
    <n v="-2"/>
    <n v="0"/>
    <x v="11"/>
    <x v="1"/>
    <x v="1"/>
    <x v="1"/>
    <x v="1"/>
    <n v="986"/>
    <n v="3"/>
    <x v="2"/>
    <x v="0"/>
    <n v="2"/>
    <n v="93"/>
    <n v="2"/>
    <x v="2"/>
    <x v="2"/>
    <x v="409"/>
    <x v="417"/>
    <x v="1"/>
    <x v="11"/>
    <x v="0"/>
    <x v="3"/>
    <n v="80"/>
    <n v="0"/>
    <n v="10"/>
    <x v="1"/>
    <x v="1"/>
    <x v="3"/>
    <n v="0"/>
    <n v="7"/>
  </r>
  <r>
    <x v="0"/>
    <x v="0"/>
    <x v="2"/>
    <x v="0"/>
    <x v="1"/>
    <x v="4"/>
    <s v="STAFF-565"/>
    <n v="565"/>
    <x v="0"/>
    <x v="1"/>
    <x v="1"/>
    <x v="1"/>
    <s v="Y"/>
    <n v="2"/>
    <n v="-2"/>
    <n v="0"/>
    <x v="11"/>
    <x v="0"/>
    <x v="0"/>
    <x v="0"/>
    <x v="0"/>
    <n v="408"/>
    <n v="25"/>
    <x v="4"/>
    <x v="0"/>
    <n v="4"/>
    <n v="71"/>
    <n v="2"/>
    <x v="1"/>
    <x v="0"/>
    <x v="410"/>
    <x v="418"/>
    <x v="6"/>
    <x v="10"/>
    <x v="0"/>
    <x v="2"/>
    <n v="80"/>
    <n v="0"/>
    <n v="6"/>
    <x v="3"/>
    <x v="4"/>
    <x v="3"/>
    <n v="1"/>
    <n v="1"/>
  </r>
  <r>
    <x v="0"/>
    <x v="0"/>
    <x v="4"/>
    <x v="0"/>
    <x v="2"/>
    <x v="4"/>
    <s v="STAFF-566"/>
    <n v="566"/>
    <x v="1"/>
    <x v="8"/>
    <x v="0"/>
    <x v="1"/>
    <s v="Y"/>
    <n v="3"/>
    <n v="-2"/>
    <n v="0"/>
    <x v="37"/>
    <x v="0"/>
    <x v="0"/>
    <x v="0"/>
    <x v="0"/>
    <n v="489"/>
    <n v="2"/>
    <x v="0"/>
    <x v="0"/>
    <n v="4"/>
    <n v="52"/>
    <n v="2"/>
    <x v="1"/>
    <x v="0"/>
    <x v="411"/>
    <x v="419"/>
    <x v="1"/>
    <x v="3"/>
    <x v="0"/>
    <x v="3"/>
    <n v="80"/>
    <n v="0"/>
    <n v="1"/>
    <x v="3"/>
    <x v="6"/>
    <x v="2"/>
    <n v="0"/>
    <n v="0"/>
  </r>
  <r>
    <x v="1"/>
    <x v="2"/>
    <x v="2"/>
    <x v="1"/>
    <x v="0"/>
    <x v="1"/>
    <s v="STAFF-567"/>
    <n v="567"/>
    <x v="0"/>
    <x v="0"/>
    <x v="1"/>
    <x v="1"/>
    <s v="Y"/>
    <n v="3"/>
    <n v="-2"/>
    <n v="0"/>
    <x v="7"/>
    <x v="1"/>
    <x v="1"/>
    <x v="1"/>
    <x v="1"/>
    <n v="1398"/>
    <n v="22"/>
    <x v="2"/>
    <x v="0"/>
    <n v="3"/>
    <n v="69"/>
    <n v="3"/>
    <x v="2"/>
    <x v="2"/>
    <x v="412"/>
    <x v="420"/>
    <x v="4"/>
    <x v="0"/>
    <x v="0"/>
    <x v="3"/>
    <n v="80"/>
    <n v="0"/>
    <n v="10"/>
    <x v="1"/>
    <x v="7"/>
    <x v="6"/>
    <n v="7"/>
    <n v="8"/>
  </r>
  <r>
    <x v="1"/>
    <x v="0"/>
    <x v="3"/>
    <x v="1"/>
    <x v="0"/>
    <x v="3"/>
    <s v="STAFF-568"/>
    <n v="568"/>
    <x v="1"/>
    <x v="5"/>
    <x v="2"/>
    <x v="1"/>
    <s v="Y"/>
    <n v="3"/>
    <n v="-2"/>
    <n v="0"/>
    <x v="38"/>
    <x v="1"/>
    <x v="1"/>
    <x v="1"/>
    <x v="1"/>
    <n v="210"/>
    <n v="29"/>
    <x v="3"/>
    <x v="0"/>
    <n v="1"/>
    <n v="56"/>
    <n v="2"/>
    <x v="3"/>
    <x v="3"/>
    <x v="413"/>
    <x v="421"/>
    <x v="9"/>
    <x v="3"/>
    <x v="0"/>
    <x v="3"/>
    <n v="80"/>
    <n v="1"/>
    <n v="32"/>
    <x v="2"/>
    <x v="6"/>
    <x v="2"/>
    <n v="0"/>
    <n v="0"/>
  </r>
  <r>
    <x v="1"/>
    <x v="0"/>
    <x v="1"/>
    <x v="1"/>
    <x v="1"/>
    <x v="0"/>
    <s v="STAFF-569"/>
    <n v="569"/>
    <x v="1"/>
    <x v="5"/>
    <x v="1"/>
    <x v="1"/>
    <s v="Y"/>
    <n v="2"/>
    <n v="-2"/>
    <n v="0"/>
    <x v="24"/>
    <x v="1"/>
    <x v="1"/>
    <x v="1"/>
    <x v="1"/>
    <n v="1099"/>
    <n v="29"/>
    <x v="2"/>
    <x v="0"/>
    <n v="2"/>
    <n v="88"/>
    <n v="2"/>
    <x v="3"/>
    <x v="1"/>
    <x v="414"/>
    <x v="422"/>
    <x v="4"/>
    <x v="2"/>
    <x v="0"/>
    <x v="2"/>
    <n v="80"/>
    <n v="1"/>
    <n v="28"/>
    <x v="1"/>
    <x v="16"/>
    <x v="15"/>
    <n v="15"/>
    <n v="7"/>
  </r>
  <r>
    <x v="1"/>
    <x v="2"/>
    <x v="2"/>
    <x v="1"/>
    <x v="1"/>
    <x v="2"/>
    <s v="STAFF-571"/>
    <n v="571"/>
    <x v="0"/>
    <x v="2"/>
    <x v="0"/>
    <x v="1"/>
    <s v="Y"/>
    <n v="2"/>
    <n v="-2"/>
    <n v="0"/>
    <x v="7"/>
    <x v="1"/>
    <x v="1"/>
    <x v="1"/>
    <x v="1"/>
    <n v="1116"/>
    <n v="2"/>
    <x v="3"/>
    <x v="0"/>
    <n v="3"/>
    <n v="49"/>
    <n v="3"/>
    <x v="1"/>
    <x v="0"/>
    <x v="411"/>
    <x v="423"/>
    <x v="4"/>
    <x v="9"/>
    <x v="0"/>
    <x v="3"/>
    <n v="80"/>
    <n v="0"/>
    <n v="12"/>
    <x v="2"/>
    <x v="19"/>
    <x v="1"/>
    <n v="6"/>
    <n v="7"/>
  </r>
  <r>
    <x v="1"/>
    <x v="1"/>
    <x v="3"/>
    <x v="1"/>
    <x v="0"/>
    <x v="3"/>
    <s v="STAFF-573"/>
    <n v="573"/>
    <x v="0"/>
    <x v="0"/>
    <x v="1"/>
    <x v="1"/>
    <s v="Y"/>
    <n v="5"/>
    <n v="-2"/>
    <n v="0"/>
    <x v="42"/>
    <x v="1"/>
    <x v="1"/>
    <x v="1"/>
    <x v="1"/>
    <n v="1499"/>
    <n v="28"/>
    <x v="3"/>
    <x v="0"/>
    <n v="3"/>
    <n v="80"/>
    <n v="2"/>
    <x v="2"/>
    <x v="3"/>
    <x v="415"/>
    <x v="424"/>
    <x v="5"/>
    <x v="12"/>
    <x v="0"/>
    <x v="1"/>
    <n v="80"/>
    <n v="0"/>
    <n v="22"/>
    <x v="3"/>
    <x v="29"/>
    <x v="9"/>
    <n v="13"/>
    <n v="11"/>
  </r>
  <r>
    <x v="1"/>
    <x v="0"/>
    <x v="1"/>
    <x v="1"/>
    <x v="1"/>
    <x v="2"/>
    <s v="STAFF-574"/>
    <n v="574"/>
    <x v="0"/>
    <x v="3"/>
    <x v="2"/>
    <x v="1"/>
    <s v="Y"/>
    <n v="2"/>
    <n v="-2"/>
    <n v="0"/>
    <x v="40"/>
    <x v="1"/>
    <x v="1"/>
    <x v="1"/>
    <x v="1"/>
    <n v="983"/>
    <n v="2"/>
    <x v="0"/>
    <x v="0"/>
    <n v="1"/>
    <n v="65"/>
    <n v="3"/>
    <x v="0"/>
    <x v="0"/>
    <x v="416"/>
    <x v="425"/>
    <x v="6"/>
    <x v="4"/>
    <x v="0"/>
    <x v="3"/>
    <n v="80"/>
    <n v="3"/>
    <n v="20"/>
    <x v="1"/>
    <x v="8"/>
    <x v="2"/>
    <n v="0"/>
    <n v="4"/>
  </r>
  <r>
    <x v="1"/>
    <x v="0"/>
    <x v="1"/>
    <x v="1"/>
    <x v="1"/>
    <x v="0"/>
    <s v="STAFF-575"/>
    <n v="575"/>
    <x v="1"/>
    <x v="7"/>
    <x v="1"/>
    <x v="1"/>
    <s v="Y"/>
    <n v="2"/>
    <n v="-2"/>
    <n v="0"/>
    <x v="21"/>
    <x v="1"/>
    <x v="1"/>
    <x v="1"/>
    <x v="1"/>
    <n v="1009"/>
    <n v="2"/>
    <x v="3"/>
    <x v="0"/>
    <n v="1"/>
    <n v="51"/>
    <n v="3"/>
    <x v="3"/>
    <x v="1"/>
    <x v="417"/>
    <x v="426"/>
    <x v="2"/>
    <x v="4"/>
    <x v="0"/>
    <x v="3"/>
    <n v="80"/>
    <n v="0"/>
    <n v="26"/>
    <x v="0"/>
    <x v="11"/>
    <x v="3"/>
    <n v="0"/>
    <n v="1"/>
  </r>
  <r>
    <x v="1"/>
    <x v="0"/>
    <x v="0"/>
    <x v="1"/>
    <x v="1"/>
    <x v="0"/>
    <s v="STAFF-577"/>
    <n v="577"/>
    <x v="1"/>
    <x v="2"/>
    <x v="0"/>
    <x v="1"/>
    <s v="Y"/>
    <n v="2"/>
    <n v="-2"/>
    <n v="0"/>
    <x v="10"/>
    <x v="1"/>
    <x v="1"/>
    <x v="1"/>
    <x v="1"/>
    <n v="144"/>
    <n v="22"/>
    <x v="3"/>
    <x v="0"/>
    <n v="4"/>
    <n v="46"/>
    <n v="1"/>
    <x v="1"/>
    <x v="1"/>
    <x v="418"/>
    <x v="427"/>
    <x v="4"/>
    <x v="2"/>
    <x v="0"/>
    <x v="3"/>
    <n v="80"/>
    <n v="0"/>
    <n v="6"/>
    <x v="1"/>
    <x v="8"/>
    <x v="0"/>
    <n v="4"/>
    <n v="3"/>
  </r>
  <r>
    <x v="1"/>
    <x v="0"/>
    <x v="1"/>
    <x v="1"/>
    <x v="1"/>
    <x v="0"/>
    <s v="STAFF-578"/>
    <n v="578"/>
    <x v="0"/>
    <x v="2"/>
    <x v="0"/>
    <x v="1"/>
    <s v="Y"/>
    <n v="3"/>
    <n v="-2"/>
    <n v="0"/>
    <x v="33"/>
    <x v="1"/>
    <x v="1"/>
    <x v="1"/>
    <x v="1"/>
    <n v="548"/>
    <n v="8"/>
    <x v="2"/>
    <x v="0"/>
    <n v="3"/>
    <n v="42"/>
    <n v="3"/>
    <x v="0"/>
    <x v="1"/>
    <x v="419"/>
    <x v="428"/>
    <x v="8"/>
    <x v="0"/>
    <x v="0"/>
    <x v="3"/>
    <n v="80"/>
    <n v="0"/>
    <n v="19"/>
    <x v="1"/>
    <x v="6"/>
    <x v="2"/>
    <n v="0"/>
    <n v="0"/>
  </r>
  <r>
    <x v="1"/>
    <x v="0"/>
    <x v="2"/>
    <x v="1"/>
    <x v="1"/>
    <x v="0"/>
    <s v="STAFF-579"/>
    <n v="579"/>
    <x v="1"/>
    <x v="1"/>
    <x v="2"/>
    <x v="1"/>
    <s v="Y"/>
    <n v="3"/>
    <n v="-2"/>
    <n v="0"/>
    <x v="13"/>
    <x v="1"/>
    <x v="1"/>
    <x v="1"/>
    <x v="1"/>
    <n v="1303"/>
    <n v="2"/>
    <x v="2"/>
    <x v="0"/>
    <n v="4"/>
    <n v="62"/>
    <n v="2"/>
    <x v="1"/>
    <x v="1"/>
    <x v="420"/>
    <x v="429"/>
    <x v="9"/>
    <x v="3"/>
    <x v="0"/>
    <x v="3"/>
    <n v="80"/>
    <n v="1"/>
    <n v="14"/>
    <x v="1"/>
    <x v="5"/>
    <x v="7"/>
    <n v="5"/>
    <n v="7"/>
  </r>
  <r>
    <x v="1"/>
    <x v="0"/>
    <x v="1"/>
    <x v="1"/>
    <x v="0"/>
    <x v="3"/>
    <s v="STAFF-580"/>
    <n v="580"/>
    <x v="0"/>
    <x v="0"/>
    <x v="1"/>
    <x v="0"/>
    <s v="Y"/>
    <n v="3"/>
    <n v="-2"/>
    <n v="0"/>
    <x v="21"/>
    <x v="1"/>
    <x v="1"/>
    <x v="1"/>
    <x v="1"/>
    <n v="1125"/>
    <n v="10"/>
    <x v="3"/>
    <x v="0"/>
    <n v="3"/>
    <n v="94"/>
    <n v="2"/>
    <x v="2"/>
    <x v="3"/>
    <x v="421"/>
    <x v="430"/>
    <x v="7"/>
    <x v="12"/>
    <x v="0"/>
    <x v="3"/>
    <n v="80"/>
    <n v="1"/>
    <n v="15"/>
    <x v="1"/>
    <x v="11"/>
    <x v="3"/>
    <n v="1"/>
    <n v="2"/>
  </r>
  <r>
    <x v="1"/>
    <x v="0"/>
    <x v="2"/>
    <x v="1"/>
    <x v="1"/>
    <x v="0"/>
    <s v="STAFF-581"/>
    <n v="581"/>
    <x v="1"/>
    <x v="3"/>
    <x v="2"/>
    <x v="1"/>
    <s v="Y"/>
    <n v="6"/>
    <n v="-2"/>
    <n v="0"/>
    <x v="12"/>
    <x v="1"/>
    <x v="1"/>
    <x v="1"/>
    <x v="1"/>
    <n v="1274"/>
    <n v="9"/>
    <x v="1"/>
    <x v="0"/>
    <n v="3"/>
    <n v="33"/>
    <n v="3"/>
    <x v="2"/>
    <x v="1"/>
    <x v="422"/>
    <x v="431"/>
    <x v="1"/>
    <x v="14"/>
    <x v="1"/>
    <x v="1"/>
    <n v="80"/>
    <n v="1"/>
    <n v="13"/>
    <x v="3"/>
    <x v="20"/>
    <x v="6"/>
    <n v="0"/>
    <n v="8"/>
  </r>
  <r>
    <x v="0"/>
    <x v="0"/>
    <x v="2"/>
    <x v="0"/>
    <x v="1"/>
    <x v="2"/>
    <s v="STAFF-582"/>
    <n v="582"/>
    <x v="1"/>
    <x v="5"/>
    <x v="1"/>
    <x v="0"/>
    <s v="Y"/>
    <n v="2"/>
    <n v="-2"/>
    <n v="0"/>
    <x v="3"/>
    <x v="0"/>
    <x v="0"/>
    <x v="0"/>
    <x v="0"/>
    <n v="1277"/>
    <n v="15"/>
    <x v="1"/>
    <x v="0"/>
    <n v="2"/>
    <n v="56"/>
    <n v="3"/>
    <x v="2"/>
    <x v="2"/>
    <x v="423"/>
    <x v="432"/>
    <x v="8"/>
    <x v="3"/>
    <x v="0"/>
    <x v="1"/>
    <n v="80"/>
    <n v="0"/>
    <n v="15"/>
    <x v="3"/>
    <x v="5"/>
    <x v="8"/>
    <n v="7"/>
    <n v="7"/>
  </r>
  <r>
    <x v="0"/>
    <x v="0"/>
    <x v="2"/>
    <x v="0"/>
    <x v="1"/>
    <x v="2"/>
    <s v="STAFF-584"/>
    <n v="584"/>
    <x v="1"/>
    <x v="2"/>
    <x v="2"/>
    <x v="1"/>
    <s v="Y"/>
    <n v="2"/>
    <n v="-2"/>
    <n v="0"/>
    <x v="3"/>
    <x v="0"/>
    <x v="0"/>
    <x v="0"/>
    <x v="0"/>
    <n v="587"/>
    <n v="10"/>
    <x v="1"/>
    <x v="0"/>
    <n v="1"/>
    <n v="38"/>
    <n v="1"/>
    <x v="1"/>
    <x v="0"/>
    <x v="424"/>
    <x v="433"/>
    <x v="8"/>
    <x v="4"/>
    <x v="0"/>
    <x v="0"/>
    <n v="80"/>
    <n v="3"/>
    <n v="8"/>
    <x v="1"/>
    <x v="9"/>
    <x v="7"/>
    <n v="1"/>
    <n v="3"/>
  </r>
  <r>
    <x v="1"/>
    <x v="0"/>
    <x v="2"/>
    <x v="1"/>
    <x v="0"/>
    <x v="3"/>
    <s v="STAFF-585"/>
    <n v="585"/>
    <x v="1"/>
    <x v="6"/>
    <x v="0"/>
    <x v="1"/>
    <s v="Y"/>
    <n v="3"/>
    <n v="-2"/>
    <n v="0"/>
    <x v="7"/>
    <x v="1"/>
    <x v="1"/>
    <x v="1"/>
    <x v="1"/>
    <n v="413"/>
    <n v="7"/>
    <x v="1"/>
    <x v="0"/>
    <n v="4"/>
    <n v="57"/>
    <n v="3"/>
    <x v="1"/>
    <x v="3"/>
    <x v="425"/>
    <x v="434"/>
    <x v="4"/>
    <x v="9"/>
    <x v="0"/>
    <x v="0"/>
    <n v="80"/>
    <n v="0"/>
    <n v="4"/>
    <x v="1"/>
    <x v="11"/>
    <x v="3"/>
    <n v="1"/>
    <n v="2"/>
  </r>
  <r>
    <x v="1"/>
    <x v="0"/>
    <x v="0"/>
    <x v="1"/>
    <x v="1"/>
    <x v="0"/>
    <s v="STAFF-586"/>
    <n v="586"/>
    <x v="1"/>
    <x v="4"/>
    <x v="1"/>
    <x v="0"/>
    <s v="Y"/>
    <n v="2"/>
    <n v="-2"/>
    <n v="0"/>
    <x v="10"/>
    <x v="1"/>
    <x v="1"/>
    <x v="1"/>
    <x v="1"/>
    <n v="1276"/>
    <n v="16"/>
    <x v="3"/>
    <x v="0"/>
    <n v="4"/>
    <n v="72"/>
    <n v="3"/>
    <x v="2"/>
    <x v="1"/>
    <x v="426"/>
    <x v="435"/>
    <x v="5"/>
    <x v="3"/>
    <x v="0"/>
    <x v="3"/>
    <n v="80"/>
    <n v="0"/>
    <n v="10"/>
    <x v="1"/>
    <x v="3"/>
    <x v="1"/>
    <n v="0"/>
    <n v="0"/>
  </r>
  <r>
    <x v="0"/>
    <x v="1"/>
    <x v="2"/>
    <x v="0"/>
    <x v="1"/>
    <x v="0"/>
    <s v="STAFF-587"/>
    <n v="587"/>
    <x v="1"/>
    <x v="4"/>
    <x v="1"/>
    <x v="1"/>
    <s v="Y"/>
    <n v="2"/>
    <n v="-2"/>
    <n v="0"/>
    <x v="12"/>
    <x v="0"/>
    <x v="0"/>
    <x v="0"/>
    <x v="0"/>
    <n v="534"/>
    <n v="20"/>
    <x v="3"/>
    <x v="0"/>
    <n v="1"/>
    <n v="66"/>
    <n v="3"/>
    <x v="2"/>
    <x v="1"/>
    <x v="427"/>
    <x v="436"/>
    <x v="9"/>
    <x v="3"/>
    <x v="0"/>
    <x v="0"/>
    <n v="80"/>
    <n v="0"/>
    <n v="12"/>
    <x v="1"/>
    <x v="6"/>
    <x v="2"/>
    <n v="0"/>
    <n v="0"/>
  </r>
  <r>
    <x v="0"/>
    <x v="1"/>
    <x v="2"/>
    <x v="0"/>
    <x v="2"/>
    <x v="5"/>
    <s v="STAFF-590"/>
    <n v="590"/>
    <x v="0"/>
    <x v="8"/>
    <x v="2"/>
    <x v="0"/>
    <s v="Y"/>
    <n v="2"/>
    <n v="-2"/>
    <n v="0"/>
    <x v="13"/>
    <x v="0"/>
    <x v="0"/>
    <x v="0"/>
    <x v="0"/>
    <n v="988"/>
    <n v="23"/>
    <x v="3"/>
    <x v="0"/>
    <n v="2"/>
    <n v="43"/>
    <n v="3"/>
    <x v="2"/>
    <x v="2"/>
    <x v="428"/>
    <x v="437"/>
    <x v="3"/>
    <x v="2"/>
    <x v="0"/>
    <x v="3"/>
    <n v="80"/>
    <n v="3"/>
    <n v="11"/>
    <x v="1"/>
    <x v="11"/>
    <x v="3"/>
    <n v="0"/>
    <n v="2"/>
  </r>
  <r>
    <x v="1"/>
    <x v="1"/>
    <x v="0"/>
    <x v="1"/>
    <x v="1"/>
    <x v="1"/>
    <s v="STAFF-591"/>
    <n v="591"/>
    <x v="1"/>
    <x v="2"/>
    <x v="1"/>
    <x v="1"/>
    <s v="Y"/>
    <n v="4"/>
    <n v="-2"/>
    <n v="0"/>
    <x v="19"/>
    <x v="1"/>
    <x v="1"/>
    <x v="1"/>
    <x v="1"/>
    <n v="1474"/>
    <n v="5"/>
    <x v="0"/>
    <x v="0"/>
    <n v="2"/>
    <n v="97"/>
    <n v="3"/>
    <x v="1"/>
    <x v="2"/>
    <x v="429"/>
    <x v="438"/>
    <x v="5"/>
    <x v="8"/>
    <x v="0"/>
    <x v="1"/>
    <n v="80"/>
    <n v="1"/>
    <n v="8"/>
    <x v="1"/>
    <x v="4"/>
    <x v="3"/>
    <n v="2"/>
    <n v="0"/>
  </r>
  <r>
    <x v="1"/>
    <x v="2"/>
    <x v="0"/>
    <x v="1"/>
    <x v="0"/>
    <x v="2"/>
    <s v="STAFF-592"/>
    <n v="592"/>
    <x v="1"/>
    <x v="0"/>
    <x v="0"/>
    <x v="1"/>
    <s v="Y"/>
    <n v="3"/>
    <n v="-2"/>
    <n v="0"/>
    <x v="9"/>
    <x v="1"/>
    <x v="1"/>
    <x v="1"/>
    <x v="1"/>
    <n v="635"/>
    <n v="10"/>
    <x v="2"/>
    <x v="0"/>
    <n v="2"/>
    <n v="32"/>
    <n v="3"/>
    <x v="2"/>
    <x v="0"/>
    <x v="15"/>
    <x v="439"/>
    <x v="1"/>
    <x v="9"/>
    <x v="0"/>
    <x v="1"/>
    <n v="80"/>
    <n v="0"/>
    <n v="10"/>
    <x v="2"/>
    <x v="1"/>
    <x v="7"/>
    <n v="9"/>
    <n v="7"/>
  </r>
  <r>
    <x v="0"/>
    <x v="1"/>
    <x v="4"/>
    <x v="0"/>
    <x v="1"/>
    <x v="4"/>
    <s v="STAFF-593"/>
    <n v="593"/>
    <x v="1"/>
    <x v="2"/>
    <x v="0"/>
    <x v="1"/>
    <s v="Y"/>
    <n v="3"/>
    <n v="-2"/>
    <n v="0"/>
    <x v="15"/>
    <x v="0"/>
    <x v="0"/>
    <x v="0"/>
    <x v="0"/>
    <n v="1368"/>
    <n v="4"/>
    <x v="1"/>
    <x v="0"/>
    <n v="4"/>
    <n v="99"/>
    <n v="2"/>
    <x v="1"/>
    <x v="0"/>
    <x v="430"/>
    <x v="440"/>
    <x v="6"/>
    <x v="10"/>
    <x v="0"/>
    <x v="3"/>
    <n v="80"/>
    <n v="0"/>
    <n v="4"/>
    <x v="1"/>
    <x v="4"/>
    <x v="3"/>
    <n v="1"/>
    <n v="2"/>
  </r>
  <r>
    <x v="1"/>
    <x v="0"/>
    <x v="1"/>
    <x v="1"/>
    <x v="0"/>
    <x v="3"/>
    <s v="STAFF-595"/>
    <n v="595"/>
    <x v="0"/>
    <x v="0"/>
    <x v="1"/>
    <x v="1"/>
    <s v="Y"/>
    <n v="2"/>
    <n v="-2"/>
    <n v="0"/>
    <x v="26"/>
    <x v="1"/>
    <x v="1"/>
    <x v="1"/>
    <x v="1"/>
    <n v="163"/>
    <n v="2"/>
    <x v="4"/>
    <x v="0"/>
    <n v="2"/>
    <n v="37"/>
    <n v="3"/>
    <x v="0"/>
    <x v="3"/>
    <x v="431"/>
    <x v="441"/>
    <x v="7"/>
    <x v="9"/>
    <x v="0"/>
    <x v="0"/>
    <n v="80"/>
    <n v="1"/>
    <n v="14"/>
    <x v="1"/>
    <x v="7"/>
    <x v="1"/>
    <n v="6"/>
    <n v="7"/>
  </r>
  <r>
    <x v="1"/>
    <x v="0"/>
    <x v="3"/>
    <x v="1"/>
    <x v="0"/>
    <x v="0"/>
    <s v="STAFF-597"/>
    <n v="597"/>
    <x v="0"/>
    <x v="5"/>
    <x v="0"/>
    <x v="1"/>
    <s v="Y"/>
    <n v="2"/>
    <n v="-2"/>
    <n v="0"/>
    <x v="27"/>
    <x v="1"/>
    <x v="1"/>
    <x v="1"/>
    <x v="1"/>
    <n v="1117"/>
    <n v="18"/>
    <x v="4"/>
    <x v="0"/>
    <n v="1"/>
    <n v="83"/>
    <n v="3"/>
    <x v="3"/>
    <x v="1"/>
    <x v="432"/>
    <x v="442"/>
    <x v="9"/>
    <x v="1"/>
    <x v="1"/>
    <x v="1"/>
    <n v="80"/>
    <n v="0"/>
    <n v="37"/>
    <x v="1"/>
    <x v="1"/>
    <x v="5"/>
    <n v="7"/>
    <n v="7"/>
  </r>
  <r>
    <x v="1"/>
    <x v="2"/>
    <x v="0"/>
    <x v="1"/>
    <x v="0"/>
    <x v="0"/>
    <s v="STAFF-599"/>
    <n v="599"/>
    <x v="1"/>
    <x v="0"/>
    <x v="0"/>
    <x v="1"/>
    <s v="Y"/>
    <n v="3"/>
    <n v="-2"/>
    <n v="0"/>
    <x v="0"/>
    <x v="1"/>
    <x v="1"/>
    <x v="1"/>
    <x v="1"/>
    <n v="267"/>
    <n v="10"/>
    <x v="0"/>
    <x v="0"/>
    <n v="4"/>
    <n v="56"/>
    <n v="3"/>
    <x v="0"/>
    <x v="1"/>
    <x v="433"/>
    <x v="443"/>
    <x v="8"/>
    <x v="9"/>
    <x v="0"/>
    <x v="1"/>
    <n v="80"/>
    <n v="0"/>
    <n v="16"/>
    <x v="1"/>
    <x v="13"/>
    <x v="7"/>
    <n v="1"/>
    <n v="10"/>
  </r>
  <r>
    <x v="1"/>
    <x v="0"/>
    <x v="0"/>
    <x v="1"/>
    <x v="0"/>
    <x v="3"/>
    <s v="STAFF-600"/>
    <n v="600"/>
    <x v="1"/>
    <x v="0"/>
    <x v="1"/>
    <x v="1"/>
    <s v="Y"/>
    <n v="2"/>
    <n v="-2"/>
    <n v="0"/>
    <x v="10"/>
    <x v="1"/>
    <x v="1"/>
    <x v="1"/>
    <x v="1"/>
    <n v="619"/>
    <n v="1"/>
    <x v="3"/>
    <x v="0"/>
    <n v="2"/>
    <n v="85"/>
    <n v="3"/>
    <x v="0"/>
    <x v="3"/>
    <x v="434"/>
    <x v="444"/>
    <x v="3"/>
    <x v="0"/>
    <x v="0"/>
    <x v="3"/>
    <n v="80"/>
    <n v="0"/>
    <n v="15"/>
    <x v="1"/>
    <x v="19"/>
    <x v="5"/>
    <n v="6"/>
    <n v="9"/>
  </r>
  <r>
    <x v="1"/>
    <x v="0"/>
    <x v="0"/>
    <x v="1"/>
    <x v="1"/>
    <x v="0"/>
    <s v="STAFF-601"/>
    <n v="601"/>
    <x v="0"/>
    <x v="3"/>
    <x v="0"/>
    <x v="1"/>
    <s v="Y"/>
    <n v="3"/>
    <n v="-2"/>
    <n v="0"/>
    <x v="32"/>
    <x v="1"/>
    <x v="1"/>
    <x v="1"/>
    <x v="1"/>
    <n v="302"/>
    <n v="6"/>
    <x v="3"/>
    <x v="0"/>
    <n v="2"/>
    <n v="75"/>
    <n v="3"/>
    <x v="3"/>
    <x v="1"/>
    <x v="435"/>
    <x v="445"/>
    <x v="8"/>
    <x v="2"/>
    <x v="0"/>
    <x v="3"/>
    <n v="80"/>
    <n v="0"/>
    <n v="22"/>
    <x v="1"/>
    <x v="23"/>
    <x v="8"/>
    <n v="5"/>
    <n v="13"/>
  </r>
  <r>
    <x v="1"/>
    <x v="1"/>
    <x v="0"/>
    <x v="1"/>
    <x v="1"/>
    <x v="0"/>
    <s v="STAFF-602"/>
    <n v="602"/>
    <x v="0"/>
    <x v="2"/>
    <x v="1"/>
    <x v="1"/>
    <s v="Y"/>
    <n v="3"/>
    <n v="-2"/>
    <n v="0"/>
    <x v="22"/>
    <x v="1"/>
    <x v="1"/>
    <x v="1"/>
    <x v="1"/>
    <n v="443"/>
    <n v="8"/>
    <x v="1"/>
    <x v="0"/>
    <n v="3"/>
    <n v="48"/>
    <n v="3"/>
    <x v="1"/>
    <x v="1"/>
    <x v="436"/>
    <x v="446"/>
    <x v="1"/>
    <x v="0"/>
    <x v="0"/>
    <x v="0"/>
    <n v="80"/>
    <n v="1"/>
    <n v="8"/>
    <x v="1"/>
    <x v="3"/>
    <x v="7"/>
    <n v="0"/>
    <n v="7"/>
  </r>
  <r>
    <x v="1"/>
    <x v="0"/>
    <x v="2"/>
    <x v="1"/>
    <x v="0"/>
    <x v="0"/>
    <s v="STAFF-604"/>
    <n v="604"/>
    <x v="1"/>
    <x v="0"/>
    <x v="0"/>
    <x v="0"/>
    <s v="Y"/>
    <n v="2"/>
    <n v="-2"/>
    <n v="0"/>
    <x v="12"/>
    <x v="1"/>
    <x v="1"/>
    <x v="1"/>
    <x v="1"/>
    <n v="828"/>
    <n v="2"/>
    <x v="1"/>
    <x v="0"/>
    <n v="2"/>
    <n v="77"/>
    <n v="3"/>
    <x v="0"/>
    <x v="1"/>
    <x v="437"/>
    <x v="447"/>
    <x v="5"/>
    <x v="4"/>
    <x v="0"/>
    <x v="3"/>
    <n v="80"/>
    <n v="0"/>
    <n v="10"/>
    <x v="3"/>
    <x v="0"/>
    <x v="4"/>
    <n v="0"/>
    <n v="5"/>
  </r>
  <r>
    <x v="1"/>
    <x v="0"/>
    <x v="0"/>
    <x v="1"/>
    <x v="1"/>
    <x v="2"/>
    <s v="STAFF-605"/>
    <n v="605"/>
    <x v="1"/>
    <x v="3"/>
    <x v="1"/>
    <x v="0"/>
    <s v="Y"/>
    <n v="5"/>
    <n v="-2"/>
    <n v="0"/>
    <x v="19"/>
    <x v="1"/>
    <x v="1"/>
    <x v="1"/>
    <x v="1"/>
    <n v="319"/>
    <n v="24"/>
    <x v="3"/>
    <x v="0"/>
    <n v="4"/>
    <n v="56"/>
    <n v="3"/>
    <x v="2"/>
    <x v="2"/>
    <x v="438"/>
    <x v="448"/>
    <x v="1"/>
    <x v="7"/>
    <x v="1"/>
    <x v="1"/>
    <n v="80"/>
    <n v="1"/>
    <n v="10"/>
    <x v="2"/>
    <x v="1"/>
    <x v="5"/>
    <n v="5"/>
    <n v="8"/>
  </r>
  <r>
    <x v="1"/>
    <x v="0"/>
    <x v="1"/>
    <x v="1"/>
    <x v="0"/>
    <x v="1"/>
    <s v="STAFF-606"/>
    <n v="606"/>
    <x v="1"/>
    <x v="0"/>
    <x v="1"/>
    <x v="1"/>
    <s v="Y"/>
    <n v="3"/>
    <n v="-2"/>
    <n v="0"/>
    <x v="28"/>
    <x v="1"/>
    <x v="1"/>
    <x v="1"/>
    <x v="1"/>
    <n v="561"/>
    <n v="2"/>
    <x v="3"/>
    <x v="0"/>
    <n v="4"/>
    <n v="61"/>
    <n v="3"/>
    <x v="0"/>
    <x v="2"/>
    <x v="439"/>
    <x v="449"/>
    <x v="4"/>
    <x v="12"/>
    <x v="0"/>
    <x v="2"/>
    <n v="80"/>
    <n v="1"/>
    <n v="9"/>
    <x v="3"/>
    <x v="3"/>
    <x v="1"/>
    <n v="3"/>
    <n v="7"/>
  </r>
  <r>
    <x v="0"/>
    <x v="1"/>
    <x v="2"/>
    <x v="0"/>
    <x v="2"/>
    <x v="0"/>
    <s v="STAFF-608"/>
    <n v="608"/>
    <x v="0"/>
    <x v="8"/>
    <x v="2"/>
    <x v="0"/>
    <s v="Y"/>
    <n v="2"/>
    <n v="-2"/>
    <n v="0"/>
    <x v="25"/>
    <x v="0"/>
    <x v="0"/>
    <x v="0"/>
    <x v="0"/>
    <n v="426"/>
    <n v="17"/>
    <x v="2"/>
    <x v="0"/>
    <n v="2"/>
    <n v="58"/>
    <n v="3"/>
    <x v="1"/>
    <x v="1"/>
    <x v="199"/>
    <x v="450"/>
    <x v="4"/>
    <x v="0"/>
    <x v="0"/>
    <x v="2"/>
    <n v="80"/>
    <n v="1"/>
    <n v="8"/>
    <x v="2"/>
    <x v="5"/>
    <x v="1"/>
    <n v="1"/>
    <n v="0"/>
  </r>
  <r>
    <x v="1"/>
    <x v="0"/>
    <x v="2"/>
    <x v="1"/>
    <x v="1"/>
    <x v="4"/>
    <s v="STAFF-611"/>
    <n v="611"/>
    <x v="1"/>
    <x v="3"/>
    <x v="2"/>
    <x v="1"/>
    <s v="Y"/>
    <n v="2"/>
    <n v="-2"/>
    <n v="0"/>
    <x v="11"/>
    <x v="1"/>
    <x v="1"/>
    <x v="1"/>
    <x v="1"/>
    <n v="232"/>
    <n v="19"/>
    <x v="3"/>
    <x v="0"/>
    <n v="4"/>
    <n v="34"/>
    <n v="3"/>
    <x v="0"/>
    <x v="0"/>
    <x v="440"/>
    <x v="451"/>
    <x v="5"/>
    <x v="3"/>
    <x v="0"/>
    <x v="2"/>
    <n v="80"/>
    <n v="2"/>
    <n v="8"/>
    <x v="3"/>
    <x v="11"/>
    <x v="3"/>
    <n v="1"/>
    <n v="2"/>
  </r>
  <r>
    <x v="1"/>
    <x v="0"/>
    <x v="2"/>
    <x v="1"/>
    <x v="1"/>
    <x v="2"/>
    <s v="STAFF-612"/>
    <n v="612"/>
    <x v="0"/>
    <x v="7"/>
    <x v="2"/>
    <x v="1"/>
    <s v="Y"/>
    <n v="2"/>
    <n v="-2"/>
    <n v="0"/>
    <x v="3"/>
    <x v="1"/>
    <x v="1"/>
    <x v="1"/>
    <x v="1"/>
    <n v="922"/>
    <n v="1"/>
    <x v="4"/>
    <x v="0"/>
    <n v="1"/>
    <n v="95"/>
    <n v="4"/>
    <x v="3"/>
    <x v="2"/>
    <x v="441"/>
    <x v="452"/>
    <x v="5"/>
    <x v="12"/>
    <x v="0"/>
    <x v="3"/>
    <n v="80"/>
    <n v="1"/>
    <n v="10"/>
    <x v="1"/>
    <x v="0"/>
    <x v="10"/>
    <n v="0"/>
    <n v="5"/>
  </r>
  <r>
    <x v="1"/>
    <x v="0"/>
    <x v="2"/>
    <x v="1"/>
    <x v="0"/>
    <x v="0"/>
    <s v="STAFF-613"/>
    <n v="613"/>
    <x v="1"/>
    <x v="5"/>
    <x v="2"/>
    <x v="1"/>
    <s v="Y"/>
    <n v="3"/>
    <n v="-2"/>
    <n v="0"/>
    <x v="12"/>
    <x v="1"/>
    <x v="1"/>
    <x v="1"/>
    <x v="1"/>
    <n v="688"/>
    <n v="7"/>
    <x v="3"/>
    <x v="0"/>
    <n v="3"/>
    <n v="44"/>
    <n v="2"/>
    <x v="2"/>
    <x v="1"/>
    <x v="442"/>
    <x v="453"/>
    <x v="3"/>
    <x v="7"/>
    <x v="1"/>
    <x v="3"/>
    <n v="80"/>
    <n v="1"/>
    <n v="10"/>
    <x v="2"/>
    <x v="8"/>
    <x v="0"/>
    <n v="0"/>
    <n v="1"/>
  </r>
  <r>
    <x v="0"/>
    <x v="1"/>
    <x v="4"/>
    <x v="0"/>
    <x v="0"/>
    <x v="3"/>
    <s v="STAFF-614"/>
    <n v="614"/>
    <x v="1"/>
    <x v="6"/>
    <x v="0"/>
    <x v="0"/>
    <s v="Y"/>
    <n v="3"/>
    <n v="-2"/>
    <n v="0"/>
    <x v="41"/>
    <x v="0"/>
    <x v="0"/>
    <x v="0"/>
    <x v="0"/>
    <n v="1306"/>
    <n v="5"/>
    <x v="3"/>
    <x v="0"/>
    <n v="2"/>
    <n v="69"/>
    <n v="3"/>
    <x v="1"/>
    <x v="3"/>
    <x v="443"/>
    <x v="454"/>
    <x v="1"/>
    <x v="9"/>
    <x v="0"/>
    <x v="1"/>
    <n v="80"/>
    <n v="0"/>
    <n v="0"/>
    <x v="1"/>
    <x v="2"/>
    <x v="2"/>
    <n v="0"/>
    <n v="0"/>
  </r>
  <r>
    <x v="1"/>
    <x v="2"/>
    <x v="0"/>
    <x v="1"/>
    <x v="0"/>
    <x v="1"/>
    <s v="STAFF-615"/>
    <n v="615"/>
    <x v="1"/>
    <x v="0"/>
    <x v="2"/>
    <x v="1"/>
    <s v="Y"/>
    <n v="2"/>
    <n v="-2"/>
    <n v="0"/>
    <x v="32"/>
    <x v="1"/>
    <x v="1"/>
    <x v="1"/>
    <x v="1"/>
    <n v="1094"/>
    <n v="28"/>
    <x v="3"/>
    <x v="0"/>
    <n v="3"/>
    <n v="58"/>
    <n v="1"/>
    <x v="2"/>
    <x v="2"/>
    <x v="444"/>
    <x v="455"/>
    <x v="9"/>
    <x v="2"/>
    <x v="0"/>
    <x v="3"/>
    <n v="80"/>
    <n v="1"/>
    <n v="20"/>
    <x v="1"/>
    <x v="6"/>
    <x v="2"/>
    <n v="0"/>
    <n v="1"/>
  </r>
  <r>
    <x v="1"/>
    <x v="2"/>
    <x v="0"/>
    <x v="1"/>
    <x v="1"/>
    <x v="1"/>
    <s v="STAFF-616"/>
    <n v="616"/>
    <x v="0"/>
    <x v="4"/>
    <x v="0"/>
    <x v="0"/>
    <s v="Y"/>
    <n v="3"/>
    <n v="-2"/>
    <n v="0"/>
    <x v="0"/>
    <x v="1"/>
    <x v="1"/>
    <x v="1"/>
    <x v="1"/>
    <n v="509"/>
    <n v="2"/>
    <x v="2"/>
    <x v="0"/>
    <n v="1"/>
    <n v="62"/>
    <n v="2"/>
    <x v="0"/>
    <x v="2"/>
    <x v="445"/>
    <x v="456"/>
    <x v="7"/>
    <x v="8"/>
    <x v="0"/>
    <x v="0"/>
    <n v="80"/>
    <n v="0"/>
    <n v="10"/>
    <x v="1"/>
    <x v="3"/>
    <x v="1"/>
    <n v="0"/>
    <n v="7"/>
  </r>
  <r>
    <x v="1"/>
    <x v="0"/>
    <x v="2"/>
    <x v="1"/>
    <x v="0"/>
    <x v="2"/>
    <s v="STAFF-618"/>
    <n v="618"/>
    <x v="1"/>
    <x v="0"/>
    <x v="2"/>
    <x v="1"/>
    <s v="Y"/>
    <n v="5"/>
    <n v="-2"/>
    <n v="0"/>
    <x v="25"/>
    <x v="1"/>
    <x v="1"/>
    <x v="1"/>
    <x v="1"/>
    <n v="775"/>
    <n v="29"/>
    <x v="0"/>
    <x v="0"/>
    <n v="1"/>
    <n v="45"/>
    <n v="3"/>
    <x v="0"/>
    <x v="2"/>
    <x v="383"/>
    <x v="457"/>
    <x v="6"/>
    <x v="3"/>
    <x v="0"/>
    <x v="0"/>
    <n v="80"/>
    <n v="2"/>
    <n v="8"/>
    <x v="1"/>
    <x v="2"/>
    <x v="2"/>
    <n v="0"/>
    <n v="0"/>
  </r>
  <r>
    <x v="1"/>
    <x v="0"/>
    <x v="0"/>
    <x v="1"/>
    <x v="0"/>
    <x v="2"/>
    <s v="STAFF-620"/>
    <n v="620"/>
    <x v="0"/>
    <x v="0"/>
    <x v="0"/>
    <x v="1"/>
    <s v="Y"/>
    <n v="3"/>
    <n v="-2"/>
    <n v="0"/>
    <x v="10"/>
    <x v="1"/>
    <x v="1"/>
    <x v="1"/>
    <x v="1"/>
    <n v="195"/>
    <n v="1"/>
    <x v="3"/>
    <x v="0"/>
    <n v="1"/>
    <n v="80"/>
    <n v="3"/>
    <x v="0"/>
    <x v="2"/>
    <x v="446"/>
    <x v="458"/>
    <x v="1"/>
    <x v="10"/>
    <x v="0"/>
    <x v="1"/>
    <n v="80"/>
    <n v="0"/>
    <n v="5"/>
    <x v="1"/>
    <x v="8"/>
    <x v="0"/>
    <n v="0"/>
    <n v="3"/>
  </r>
  <r>
    <x v="1"/>
    <x v="0"/>
    <x v="2"/>
    <x v="1"/>
    <x v="0"/>
    <x v="0"/>
    <s v="STAFF-621"/>
    <n v="621"/>
    <x v="1"/>
    <x v="0"/>
    <x v="0"/>
    <x v="1"/>
    <s v="Y"/>
    <n v="3"/>
    <n v="-2"/>
    <n v="0"/>
    <x v="13"/>
    <x v="1"/>
    <x v="1"/>
    <x v="1"/>
    <x v="1"/>
    <n v="258"/>
    <n v="21"/>
    <x v="2"/>
    <x v="0"/>
    <n v="4"/>
    <n v="74"/>
    <n v="4"/>
    <x v="0"/>
    <x v="1"/>
    <x v="447"/>
    <x v="459"/>
    <x v="1"/>
    <x v="3"/>
    <x v="0"/>
    <x v="1"/>
    <n v="80"/>
    <n v="0"/>
    <n v="10"/>
    <x v="1"/>
    <x v="1"/>
    <x v="1"/>
    <n v="5"/>
    <n v="7"/>
  </r>
  <r>
    <x v="0"/>
    <x v="0"/>
    <x v="2"/>
    <x v="0"/>
    <x v="1"/>
    <x v="4"/>
    <s v="STAFF-622"/>
    <n v="622"/>
    <x v="1"/>
    <x v="2"/>
    <x v="0"/>
    <x v="0"/>
    <s v="Y"/>
    <n v="3"/>
    <n v="-2"/>
    <n v="0"/>
    <x v="25"/>
    <x v="0"/>
    <x v="0"/>
    <x v="0"/>
    <x v="0"/>
    <n v="471"/>
    <n v="24"/>
    <x v="3"/>
    <x v="0"/>
    <n v="4"/>
    <n v="66"/>
    <n v="1"/>
    <x v="1"/>
    <x v="0"/>
    <x v="246"/>
    <x v="460"/>
    <x v="1"/>
    <x v="11"/>
    <x v="0"/>
    <x v="2"/>
    <n v="80"/>
    <n v="0"/>
    <n v="1"/>
    <x v="0"/>
    <x v="6"/>
    <x v="2"/>
    <n v="0"/>
    <n v="0"/>
  </r>
  <r>
    <x v="1"/>
    <x v="0"/>
    <x v="0"/>
    <x v="1"/>
    <x v="1"/>
    <x v="4"/>
    <s v="STAFF-623"/>
    <n v="623"/>
    <x v="0"/>
    <x v="3"/>
    <x v="0"/>
    <x v="1"/>
    <s v="Y"/>
    <n v="3"/>
    <n v="-2"/>
    <n v="0"/>
    <x v="2"/>
    <x v="1"/>
    <x v="1"/>
    <x v="1"/>
    <x v="1"/>
    <n v="799"/>
    <n v="1"/>
    <x v="3"/>
    <x v="0"/>
    <n v="4"/>
    <n v="59"/>
    <n v="3"/>
    <x v="2"/>
    <x v="0"/>
    <x v="448"/>
    <x v="461"/>
    <x v="5"/>
    <x v="8"/>
    <x v="0"/>
    <x v="1"/>
    <n v="80"/>
    <n v="0"/>
    <n v="12"/>
    <x v="3"/>
    <x v="0"/>
    <x v="4"/>
    <n v="1"/>
    <n v="2"/>
  </r>
  <r>
    <x v="1"/>
    <x v="1"/>
    <x v="1"/>
    <x v="1"/>
    <x v="1"/>
    <x v="2"/>
    <s v="STAFF-624"/>
    <n v="624"/>
    <x v="0"/>
    <x v="4"/>
    <x v="1"/>
    <x v="1"/>
    <s v="Y"/>
    <n v="3"/>
    <n v="-2"/>
    <n v="0"/>
    <x v="21"/>
    <x v="1"/>
    <x v="1"/>
    <x v="1"/>
    <x v="1"/>
    <n v="1034"/>
    <n v="18"/>
    <x v="1"/>
    <x v="0"/>
    <n v="1"/>
    <n v="86"/>
    <n v="3"/>
    <x v="2"/>
    <x v="2"/>
    <x v="449"/>
    <x v="462"/>
    <x v="6"/>
    <x v="0"/>
    <x v="0"/>
    <x v="1"/>
    <n v="80"/>
    <n v="0"/>
    <n v="28"/>
    <x v="2"/>
    <x v="4"/>
    <x v="3"/>
    <n v="1"/>
    <n v="2"/>
  </r>
  <r>
    <x v="1"/>
    <x v="0"/>
    <x v="0"/>
    <x v="1"/>
    <x v="0"/>
    <x v="0"/>
    <s v="STAFF-625"/>
    <n v="625"/>
    <x v="0"/>
    <x v="5"/>
    <x v="1"/>
    <x v="1"/>
    <s v="Y"/>
    <n v="2"/>
    <n v="-2"/>
    <n v="0"/>
    <x v="0"/>
    <x v="1"/>
    <x v="1"/>
    <x v="1"/>
    <x v="1"/>
    <n v="1276"/>
    <n v="2"/>
    <x v="4"/>
    <x v="0"/>
    <n v="2"/>
    <n v="91"/>
    <n v="3"/>
    <x v="3"/>
    <x v="1"/>
    <x v="450"/>
    <x v="463"/>
    <x v="8"/>
    <x v="10"/>
    <x v="0"/>
    <x v="2"/>
    <n v="80"/>
    <n v="1"/>
    <n v="22"/>
    <x v="1"/>
    <x v="29"/>
    <x v="13"/>
    <n v="11"/>
    <n v="8"/>
  </r>
  <r>
    <x v="1"/>
    <x v="2"/>
    <x v="0"/>
    <x v="1"/>
    <x v="0"/>
    <x v="2"/>
    <s v="STAFF-626"/>
    <n v="626"/>
    <x v="1"/>
    <x v="0"/>
    <x v="2"/>
    <x v="1"/>
    <s v="Y"/>
    <n v="6"/>
    <n v="-2"/>
    <n v="0"/>
    <x v="2"/>
    <x v="1"/>
    <x v="1"/>
    <x v="1"/>
    <x v="1"/>
    <n v="142"/>
    <n v="9"/>
    <x v="2"/>
    <x v="0"/>
    <n v="1"/>
    <n v="69"/>
    <n v="3"/>
    <x v="2"/>
    <x v="2"/>
    <x v="451"/>
    <x v="464"/>
    <x v="1"/>
    <x v="4"/>
    <x v="0"/>
    <x v="1"/>
    <n v="80"/>
    <n v="1"/>
    <n v="9"/>
    <x v="1"/>
    <x v="7"/>
    <x v="4"/>
    <n v="7"/>
    <n v="7"/>
  </r>
  <r>
    <x v="1"/>
    <x v="0"/>
    <x v="1"/>
    <x v="1"/>
    <x v="1"/>
    <x v="4"/>
    <s v="STAFF-630"/>
    <n v="630"/>
    <x v="1"/>
    <x v="1"/>
    <x v="2"/>
    <x v="0"/>
    <s v="Y"/>
    <n v="3"/>
    <n v="-2"/>
    <n v="0"/>
    <x v="39"/>
    <x v="1"/>
    <x v="1"/>
    <x v="1"/>
    <x v="1"/>
    <n v="956"/>
    <n v="6"/>
    <x v="0"/>
    <x v="0"/>
    <n v="4"/>
    <n v="78"/>
    <n v="3"/>
    <x v="0"/>
    <x v="0"/>
    <x v="452"/>
    <x v="465"/>
    <x v="9"/>
    <x v="3"/>
    <x v="0"/>
    <x v="2"/>
    <n v="80"/>
    <n v="2"/>
    <n v="18"/>
    <x v="1"/>
    <x v="1"/>
    <x v="5"/>
    <n v="6"/>
    <n v="9"/>
  </r>
  <r>
    <x v="0"/>
    <x v="2"/>
    <x v="2"/>
    <x v="0"/>
    <x v="0"/>
    <x v="1"/>
    <s v="STAFF-631"/>
    <n v="631"/>
    <x v="1"/>
    <x v="0"/>
    <x v="1"/>
    <x v="1"/>
    <s v="Y"/>
    <n v="2"/>
    <n v="-2"/>
    <n v="0"/>
    <x v="5"/>
    <x v="0"/>
    <x v="0"/>
    <x v="0"/>
    <x v="0"/>
    <n v="1474"/>
    <n v="11"/>
    <x v="2"/>
    <x v="0"/>
    <n v="4"/>
    <n v="60"/>
    <n v="4"/>
    <x v="0"/>
    <x v="2"/>
    <x v="453"/>
    <x v="466"/>
    <x v="0"/>
    <x v="3"/>
    <x v="0"/>
    <x v="1"/>
    <n v="80"/>
    <n v="0"/>
    <n v="6"/>
    <x v="1"/>
    <x v="9"/>
    <x v="3"/>
    <n v="1"/>
    <n v="2"/>
  </r>
  <r>
    <x v="1"/>
    <x v="1"/>
    <x v="4"/>
    <x v="1"/>
    <x v="0"/>
    <x v="2"/>
    <s v="STAFF-632"/>
    <n v="632"/>
    <x v="1"/>
    <x v="6"/>
    <x v="1"/>
    <x v="1"/>
    <s v="Y"/>
    <n v="3"/>
    <n v="-2"/>
    <n v="0"/>
    <x v="17"/>
    <x v="1"/>
    <x v="1"/>
    <x v="1"/>
    <x v="1"/>
    <n v="535"/>
    <n v="24"/>
    <x v="3"/>
    <x v="0"/>
    <n v="4"/>
    <n v="38"/>
    <n v="3"/>
    <x v="1"/>
    <x v="0"/>
    <x v="454"/>
    <x v="467"/>
    <x v="4"/>
    <x v="4"/>
    <x v="0"/>
    <x v="3"/>
    <n v="80"/>
    <n v="2"/>
    <n v="3"/>
    <x v="1"/>
    <x v="4"/>
    <x v="3"/>
    <n v="2"/>
    <n v="1"/>
  </r>
  <r>
    <x v="1"/>
    <x v="0"/>
    <x v="0"/>
    <x v="1"/>
    <x v="1"/>
    <x v="2"/>
    <s v="STAFF-634"/>
    <n v="634"/>
    <x v="0"/>
    <x v="4"/>
    <x v="1"/>
    <x v="1"/>
    <s v="Y"/>
    <n v="4"/>
    <n v="-2"/>
    <n v="0"/>
    <x v="8"/>
    <x v="1"/>
    <x v="1"/>
    <x v="1"/>
    <x v="1"/>
    <n v="1495"/>
    <n v="10"/>
    <x v="3"/>
    <x v="0"/>
    <n v="3"/>
    <n v="76"/>
    <n v="3"/>
    <x v="0"/>
    <x v="2"/>
    <x v="427"/>
    <x v="468"/>
    <x v="9"/>
    <x v="12"/>
    <x v="0"/>
    <x v="3"/>
    <n v="80"/>
    <n v="1"/>
    <n v="18"/>
    <x v="1"/>
    <x v="6"/>
    <x v="2"/>
    <n v="0"/>
    <n v="0"/>
  </r>
  <r>
    <x v="1"/>
    <x v="0"/>
    <x v="0"/>
    <x v="1"/>
    <x v="1"/>
    <x v="0"/>
    <s v="STAFF-635"/>
    <n v="635"/>
    <x v="0"/>
    <x v="3"/>
    <x v="1"/>
    <x v="1"/>
    <s v="Y"/>
    <n v="2"/>
    <n v="-2"/>
    <n v="0"/>
    <x v="2"/>
    <x v="1"/>
    <x v="1"/>
    <x v="1"/>
    <x v="1"/>
    <n v="446"/>
    <n v="1"/>
    <x v="2"/>
    <x v="0"/>
    <n v="2"/>
    <n v="65"/>
    <n v="3"/>
    <x v="0"/>
    <x v="1"/>
    <x v="455"/>
    <x v="469"/>
    <x v="2"/>
    <x v="3"/>
    <x v="0"/>
    <x v="2"/>
    <n v="80"/>
    <n v="1"/>
    <n v="8"/>
    <x v="2"/>
    <x v="0"/>
    <x v="4"/>
    <n v="4"/>
    <n v="3"/>
  </r>
  <r>
    <x v="1"/>
    <x v="0"/>
    <x v="1"/>
    <x v="1"/>
    <x v="1"/>
    <x v="0"/>
    <s v="STAFF-638"/>
    <n v="638"/>
    <x v="1"/>
    <x v="7"/>
    <x v="2"/>
    <x v="0"/>
    <s v="Y"/>
    <n v="5"/>
    <n v="-2"/>
    <n v="0"/>
    <x v="1"/>
    <x v="1"/>
    <x v="1"/>
    <x v="1"/>
    <x v="1"/>
    <n v="1245"/>
    <n v="18"/>
    <x v="2"/>
    <x v="0"/>
    <n v="4"/>
    <n v="58"/>
    <n v="2"/>
    <x v="4"/>
    <x v="1"/>
    <x v="456"/>
    <x v="470"/>
    <x v="1"/>
    <x v="8"/>
    <x v="0"/>
    <x v="3"/>
    <n v="80"/>
    <n v="1"/>
    <n v="31"/>
    <x v="1"/>
    <x v="31"/>
    <x v="5"/>
    <n v="0"/>
    <n v="9"/>
  </r>
  <r>
    <x v="1"/>
    <x v="0"/>
    <x v="4"/>
    <x v="1"/>
    <x v="1"/>
    <x v="2"/>
    <s v="STAFF-639"/>
    <n v="639"/>
    <x v="1"/>
    <x v="1"/>
    <x v="1"/>
    <x v="0"/>
    <s v="Y"/>
    <n v="3"/>
    <n v="-2"/>
    <n v="0"/>
    <x v="17"/>
    <x v="1"/>
    <x v="1"/>
    <x v="1"/>
    <x v="1"/>
    <n v="691"/>
    <n v="23"/>
    <x v="3"/>
    <x v="0"/>
    <n v="2"/>
    <n v="89"/>
    <n v="4"/>
    <x v="1"/>
    <x v="0"/>
    <x v="457"/>
    <x v="471"/>
    <x v="1"/>
    <x v="0"/>
    <x v="0"/>
    <x v="2"/>
    <n v="80"/>
    <n v="2"/>
    <n v="6"/>
    <x v="1"/>
    <x v="0"/>
    <x v="4"/>
    <n v="1"/>
    <n v="4"/>
  </r>
  <r>
    <x v="1"/>
    <x v="0"/>
    <x v="2"/>
    <x v="1"/>
    <x v="0"/>
    <x v="3"/>
    <s v="STAFF-641"/>
    <n v="641"/>
    <x v="1"/>
    <x v="0"/>
    <x v="1"/>
    <x v="1"/>
    <s v="Y"/>
    <n v="5"/>
    <n v="-2"/>
    <n v="0"/>
    <x v="25"/>
    <x v="1"/>
    <x v="1"/>
    <x v="1"/>
    <x v="1"/>
    <n v="703"/>
    <n v="28"/>
    <x v="0"/>
    <x v="0"/>
    <n v="1"/>
    <n v="66"/>
    <n v="3"/>
    <x v="0"/>
    <x v="3"/>
    <x v="458"/>
    <x v="472"/>
    <x v="1"/>
    <x v="5"/>
    <x v="1"/>
    <x v="1"/>
    <n v="80"/>
    <n v="2"/>
    <n v="6"/>
    <x v="3"/>
    <x v="8"/>
    <x v="7"/>
    <n v="1"/>
    <n v="4"/>
  </r>
  <r>
    <x v="1"/>
    <x v="0"/>
    <x v="4"/>
    <x v="1"/>
    <x v="1"/>
    <x v="1"/>
    <s v="STAFF-643"/>
    <n v="643"/>
    <x v="1"/>
    <x v="2"/>
    <x v="1"/>
    <x v="1"/>
    <s v="Y"/>
    <n v="2"/>
    <n v="-2"/>
    <n v="0"/>
    <x v="17"/>
    <x v="1"/>
    <x v="1"/>
    <x v="1"/>
    <x v="1"/>
    <n v="823"/>
    <n v="17"/>
    <x v="0"/>
    <x v="0"/>
    <n v="4"/>
    <n v="94"/>
    <n v="2"/>
    <x v="1"/>
    <x v="2"/>
    <x v="459"/>
    <x v="473"/>
    <x v="1"/>
    <x v="7"/>
    <x v="1"/>
    <x v="1"/>
    <n v="80"/>
    <n v="1"/>
    <n v="1"/>
    <x v="1"/>
    <x v="6"/>
    <x v="2"/>
    <n v="0"/>
    <n v="0"/>
  </r>
  <r>
    <x v="1"/>
    <x v="1"/>
    <x v="1"/>
    <x v="1"/>
    <x v="2"/>
    <x v="2"/>
    <s v="STAFF-644"/>
    <n v="644"/>
    <x v="1"/>
    <x v="5"/>
    <x v="1"/>
    <x v="1"/>
    <s v="Y"/>
    <n v="2"/>
    <n v="-2"/>
    <n v="0"/>
    <x v="24"/>
    <x v="1"/>
    <x v="1"/>
    <x v="1"/>
    <x v="1"/>
    <n v="1246"/>
    <n v="3"/>
    <x v="3"/>
    <x v="0"/>
    <n v="1"/>
    <n v="99"/>
    <n v="3"/>
    <x v="4"/>
    <x v="2"/>
    <x v="460"/>
    <x v="474"/>
    <x v="1"/>
    <x v="0"/>
    <x v="0"/>
    <x v="3"/>
    <n v="80"/>
    <n v="1"/>
    <n v="32"/>
    <x v="1"/>
    <x v="32"/>
    <x v="4"/>
    <n v="10"/>
    <n v="7"/>
  </r>
  <r>
    <x v="1"/>
    <x v="0"/>
    <x v="2"/>
    <x v="1"/>
    <x v="0"/>
    <x v="2"/>
    <s v="STAFF-645"/>
    <n v="645"/>
    <x v="1"/>
    <x v="6"/>
    <x v="1"/>
    <x v="1"/>
    <s v="Y"/>
    <n v="1"/>
    <n v="-2"/>
    <n v="0"/>
    <x v="36"/>
    <x v="1"/>
    <x v="1"/>
    <x v="1"/>
    <x v="1"/>
    <n v="622"/>
    <n v="13"/>
    <x v="1"/>
    <x v="0"/>
    <n v="2"/>
    <n v="40"/>
    <n v="3"/>
    <x v="1"/>
    <x v="2"/>
    <x v="461"/>
    <x v="475"/>
    <x v="1"/>
    <x v="0"/>
    <x v="0"/>
    <x v="3"/>
    <n v="80"/>
    <n v="0"/>
    <n v="7"/>
    <x v="1"/>
    <x v="5"/>
    <x v="0"/>
    <n v="0"/>
    <n v="6"/>
  </r>
  <r>
    <x v="0"/>
    <x v="1"/>
    <x v="4"/>
    <x v="0"/>
    <x v="1"/>
    <x v="0"/>
    <s v="STAFF-647"/>
    <n v="647"/>
    <x v="0"/>
    <x v="2"/>
    <x v="1"/>
    <x v="0"/>
    <s v="Y"/>
    <n v="4"/>
    <n v="-2"/>
    <n v="0"/>
    <x v="17"/>
    <x v="0"/>
    <x v="0"/>
    <x v="0"/>
    <x v="0"/>
    <n v="1287"/>
    <n v="7"/>
    <x v="3"/>
    <x v="0"/>
    <n v="1"/>
    <n v="55"/>
    <n v="3"/>
    <x v="1"/>
    <x v="1"/>
    <x v="407"/>
    <x v="476"/>
    <x v="1"/>
    <x v="10"/>
    <x v="0"/>
    <x v="1"/>
    <n v="80"/>
    <n v="1"/>
    <n v="6"/>
    <x v="1"/>
    <x v="0"/>
    <x v="7"/>
    <n v="1"/>
    <n v="2"/>
  </r>
  <r>
    <x v="0"/>
    <x v="1"/>
    <x v="2"/>
    <x v="0"/>
    <x v="0"/>
    <x v="0"/>
    <s v="STAFF-648"/>
    <n v="648"/>
    <x v="1"/>
    <x v="6"/>
    <x v="1"/>
    <x v="1"/>
    <s v="Y"/>
    <n v="2"/>
    <n v="-2"/>
    <n v="0"/>
    <x v="7"/>
    <x v="0"/>
    <x v="0"/>
    <x v="0"/>
    <x v="0"/>
    <n v="448"/>
    <n v="12"/>
    <x v="2"/>
    <x v="0"/>
    <n v="2"/>
    <n v="74"/>
    <n v="2"/>
    <x v="1"/>
    <x v="1"/>
    <x v="462"/>
    <x v="477"/>
    <x v="1"/>
    <x v="11"/>
    <x v="0"/>
    <x v="3"/>
    <n v="80"/>
    <n v="1"/>
    <n v="1"/>
    <x v="3"/>
    <x v="6"/>
    <x v="2"/>
    <n v="0"/>
    <n v="0"/>
  </r>
  <r>
    <x v="1"/>
    <x v="0"/>
    <x v="2"/>
    <x v="1"/>
    <x v="1"/>
    <x v="0"/>
    <s v="STAFF-649"/>
    <n v="649"/>
    <x v="1"/>
    <x v="1"/>
    <x v="1"/>
    <x v="0"/>
    <s v="Y"/>
    <n v="3"/>
    <n v="-2"/>
    <n v="0"/>
    <x v="13"/>
    <x v="1"/>
    <x v="1"/>
    <x v="1"/>
    <x v="1"/>
    <n v="254"/>
    <n v="1"/>
    <x v="0"/>
    <x v="0"/>
    <n v="2"/>
    <n v="83"/>
    <n v="2"/>
    <x v="1"/>
    <x v="1"/>
    <x v="463"/>
    <x v="478"/>
    <x v="1"/>
    <x v="4"/>
    <x v="0"/>
    <x v="1"/>
    <n v="80"/>
    <n v="1"/>
    <n v="6"/>
    <x v="1"/>
    <x v="0"/>
    <x v="4"/>
    <n v="1"/>
    <n v="3"/>
  </r>
  <r>
    <x v="0"/>
    <x v="0"/>
    <x v="2"/>
    <x v="0"/>
    <x v="0"/>
    <x v="2"/>
    <s v="STAFF-650"/>
    <n v="650"/>
    <x v="1"/>
    <x v="0"/>
    <x v="2"/>
    <x v="1"/>
    <s v="Y"/>
    <n v="2"/>
    <n v="-2"/>
    <n v="0"/>
    <x v="12"/>
    <x v="0"/>
    <x v="0"/>
    <x v="0"/>
    <x v="0"/>
    <n v="1365"/>
    <n v="13"/>
    <x v="2"/>
    <x v="0"/>
    <n v="2"/>
    <n v="46"/>
    <n v="3"/>
    <x v="0"/>
    <x v="2"/>
    <x v="464"/>
    <x v="479"/>
    <x v="7"/>
    <x v="8"/>
    <x v="0"/>
    <x v="3"/>
    <n v="80"/>
    <n v="0"/>
    <n v="9"/>
    <x v="0"/>
    <x v="11"/>
    <x v="10"/>
    <n v="1"/>
    <n v="2"/>
  </r>
  <r>
    <x v="1"/>
    <x v="0"/>
    <x v="0"/>
    <x v="1"/>
    <x v="1"/>
    <x v="1"/>
    <s v="STAFF-652"/>
    <n v="652"/>
    <x v="1"/>
    <x v="2"/>
    <x v="0"/>
    <x v="1"/>
    <s v="Y"/>
    <n v="3"/>
    <n v="-2"/>
    <n v="0"/>
    <x v="10"/>
    <x v="1"/>
    <x v="1"/>
    <x v="1"/>
    <x v="1"/>
    <n v="538"/>
    <n v="25"/>
    <x v="0"/>
    <x v="0"/>
    <n v="1"/>
    <n v="54"/>
    <n v="2"/>
    <x v="0"/>
    <x v="0"/>
    <x v="465"/>
    <x v="480"/>
    <x v="5"/>
    <x v="9"/>
    <x v="0"/>
    <x v="1"/>
    <n v="80"/>
    <n v="0"/>
    <n v="9"/>
    <x v="1"/>
    <x v="11"/>
    <x v="3"/>
    <n v="0"/>
    <n v="2"/>
  </r>
  <r>
    <x v="1"/>
    <x v="0"/>
    <x v="2"/>
    <x v="1"/>
    <x v="0"/>
    <x v="2"/>
    <s v="STAFF-653"/>
    <n v="653"/>
    <x v="1"/>
    <x v="0"/>
    <x v="2"/>
    <x v="1"/>
    <s v="Y"/>
    <n v="4"/>
    <n v="-2"/>
    <n v="0"/>
    <x v="12"/>
    <x v="1"/>
    <x v="1"/>
    <x v="1"/>
    <x v="1"/>
    <n v="525"/>
    <n v="6"/>
    <x v="2"/>
    <x v="0"/>
    <n v="1"/>
    <n v="66"/>
    <n v="4"/>
    <x v="0"/>
    <x v="0"/>
    <x v="466"/>
    <x v="481"/>
    <x v="5"/>
    <x v="6"/>
    <x v="1"/>
    <x v="1"/>
    <n v="80"/>
    <n v="2"/>
    <n v="13"/>
    <x v="3"/>
    <x v="5"/>
    <x v="1"/>
    <n v="5"/>
    <n v="7"/>
  </r>
  <r>
    <x v="1"/>
    <x v="0"/>
    <x v="2"/>
    <x v="1"/>
    <x v="1"/>
    <x v="2"/>
    <s v="STAFF-655"/>
    <n v="655"/>
    <x v="0"/>
    <x v="1"/>
    <x v="2"/>
    <x v="1"/>
    <s v="Y"/>
    <n v="5"/>
    <n v="-2"/>
    <n v="0"/>
    <x v="4"/>
    <x v="1"/>
    <x v="1"/>
    <x v="1"/>
    <x v="1"/>
    <n v="798"/>
    <n v="6"/>
    <x v="2"/>
    <x v="0"/>
    <n v="1"/>
    <n v="66"/>
    <n v="2"/>
    <x v="1"/>
    <x v="2"/>
    <x v="467"/>
    <x v="482"/>
    <x v="4"/>
    <x v="3"/>
    <x v="0"/>
    <x v="3"/>
    <n v="80"/>
    <n v="2"/>
    <n v="6"/>
    <x v="2"/>
    <x v="8"/>
    <x v="7"/>
    <n v="0"/>
    <n v="3"/>
  </r>
  <r>
    <x v="1"/>
    <x v="0"/>
    <x v="0"/>
    <x v="1"/>
    <x v="0"/>
    <x v="3"/>
    <s v="STAFF-656"/>
    <n v="656"/>
    <x v="1"/>
    <x v="0"/>
    <x v="1"/>
    <x v="0"/>
    <s v="Y"/>
    <n v="3"/>
    <n v="-2"/>
    <n v="0"/>
    <x v="2"/>
    <x v="1"/>
    <x v="1"/>
    <x v="1"/>
    <x v="1"/>
    <n v="558"/>
    <n v="2"/>
    <x v="3"/>
    <x v="0"/>
    <n v="4"/>
    <n v="75"/>
    <n v="3"/>
    <x v="0"/>
    <x v="3"/>
    <x v="468"/>
    <x v="483"/>
    <x v="5"/>
    <x v="0"/>
    <x v="0"/>
    <x v="3"/>
    <n v="80"/>
    <n v="1"/>
    <n v="17"/>
    <x v="2"/>
    <x v="11"/>
    <x v="2"/>
    <n v="1"/>
    <n v="0"/>
  </r>
  <r>
    <x v="1"/>
    <x v="0"/>
    <x v="4"/>
    <x v="1"/>
    <x v="1"/>
    <x v="0"/>
    <s v="STAFF-657"/>
    <n v="657"/>
    <x v="0"/>
    <x v="1"/>
    <x v="0"/>
    <x v="1"/>
    <s v="Y"/>
    <n v="0"/>
    <n v="-2"/>
    <n v="0"/>
    <x v="35"/>
    <x v="1"/>
    <x v="1"/>
    <x v="1"/>
    <x v="1"/>
    <n v="959"/>
    <n v="1"/>
    <x v="3"/>
    <x v="0"/>
    <n v="4"/>
    <n v="83"/>
    <n v="2"/>
    <x v="1"/>
    <x v="1"/>
    <x v="469"/>
    <x v="484"/>
    <x v="1"/>
    <x v="4"/>
    <x v="0"/>
    <x v="1"/>
    <n v="80"/>
    <n v="0"/>
    <n v="1"/>
    <x v="3"/>
    <x v="6"/>
    <x v="2"/>
    <n v="0"/>
    <n v="0"/>
  </r>
  <r>
    <x v="1"/>
    <x v="0"/>
    <x v="0"/>
    <x v="1"/>
    <x v="1"/>
    <x v="0"/>
    <s v="STAFF-659"/>
    <n v="659"/>
    <x v="0"/>
    <x v="4"/>
    <x v="1"/>
    <x v="1"/>
    <s v="Y"/>
    <n v="4"/>
    <n v="-2"/>
    <n v="0"/>
    <x v="19"/>
    <x v="1"/>
    <x v="1"/>
    <x v="1"/>
    <x v="1"/>
    <n v="622"/>
    <n v="2"/>
    <x v="2"/>
    <x v="0"/>
    <n v="3"/>
    <n v="81"/>
    <n v="3"/>
    <x v="0"/>
    <x v="1"/>
    <x v="470"/>
    <x v="485"/>
    <x v="1"/>
    <x v="4"/>
    <x v="0"/>
    <x v="2"/>
    <n v="80"/>
    <n v="2"/>
    <n v="10"/>
    <x v="1"/>
    <x v="1"/>
    <x v="3"/>
    <n v="2"/>
    <n v="2"/>
  </r>
  <r>
    <x v="1"/>
    <x v="0"/>
    <x v="0"/>
    <x v="1"/>
    <x v="1"/>
    <x v="1"/>
    <s v="STAFF-661"/>
    <n v="661"/>
    <x v="1"/>
    <x v="7"/>
    <x v="2"/>
    <x v="0"/>
    <s v="Y"/>
    <n v="3"/>
    <n v="-2"/>
    <n v="0"/>
    <x v="23"/>
    <x v="1"/>
    <x v="1"/>
    <x v="1"/>
    <x v="1"/>
    <n v="782"/>
    <n v="6"/>
    <x v="2"/>
    <x v="0"/>
    <n v="2"/>
    <n v="50"/>
    <n v="2"/>
    <x v="3"/>
    <x v="0"/>
    <x v="471"/>
    <x v="486"/>
    <x v="5"/>
    <x v="9"/>
    <x v="0"/>
    <x v="3"/>
    <n v="80"/>
    <n v="1"/>
    <n v="21"/>
    <x v="2"/>
    <x v="6"/>
    <x v="2"/>
    <n v="0"/>
    <n v="0"/>
  </r>
  <r>
    <x v="1"/>
    <x v="0"/>
    <x v="0"/>
    <x v="1"/>
    <x v="1"/>
    <x v="0"/>
    <s v="STAFF-662"/>
    <n v="662"/>
    <x v="0"/>
    <x v="1"/>
    <x v="0"/>
    <x v="1"/>
    <s v="Y"/>
    <n v="3"/>
    <n v="-2"/>
    <n v="0"/>
    <x v="8"/>
    <x v="1"/>
    <x v="1"/>
    <x v="1"/>
    <x v="1"/>
    <n v="362"/>
    <n v="1"/>
    <x v="1"/>
    <x v="0"/>
    <n v="3"/>
    <n v="43"/>
    <n v="3"/>
    <x v="1"/>
    <x v="1"/>
    <x v="472"/>
    <x v="487"/>
    <x v="9"/>
    <x v="8"/>
    <x v="0"/>
    <x v="1"/>
    <n v="80"/>
    <n v="0"/>
    <n v="8"/>
    <x v="2"/>
    <x v="2"/>
    <x v="2"/>
    <n v="0"/>
    <n v="0"/>
  </r>
  <r>
    <x v="1"/>
    <x v="1"/>
    <x v="0"/>
    <x v="1"/>
    <x v="1"/>
    <x v="2"/>
    <s v="STAFF-663"/>
    <n v="663"/>
    <x v="1"/>
    <x v="2"/>
    <x v="2"/>
    <x v="0"/>
    <s v="Y"/>
    <n v="3"/>
    <n v="-2"/>
    <n v="0"/>
    <x v="23"/>
    <x v="1"/>
    <x v="1"/>
    <x v="1"/>
    <x v="1"/>
    <n v="1001"/>
    <n v="9"/>
    <x v="4"/>
    <x v="0"/>
    <n v="4"/>
    <n v="72"/>
    <n v="3"/>
    <x v="0"/>
    <x v="2"/>
    <x v="473"/>
    <x v="488"/>
    <x v="9"/>
    <x v="4"/>
    <x v="0"/>
    <x v="2"/>
    <n v="80"/>
    <n v="1"/>
    <n v="10"/>
    <x v="1"/>
    <x v="3"/>
    <x v="1"/>
    <n v="4"/>
    <n v="7"/>
  </r>
  <r>
    <x v="1"/>
    <x v="0"/>
    <x v="1"/>
    <x v="1"/>
    <x v="1"/>
    <x v="0"/>
    <s v="STAFF-664"/>
    <n v="664"/>
    <x v="0"/>
    <x v="5"/>
    <x v="1"/>
    <x v="1"/>
    <s v="Y"/>
    <n v="3"/>
    <n v="-2"/>
    <n v="0"/>
    <x v="26"/>
    <x v="1"/>
    <x v="1"/>
    <x v="1"/>
    <x v="1"/>
    <n v="1236"/>
    <n v="1"/>
    <x v="2"/>
    <x v="0"/>
    <n v="4"/>
    <n v="40"/>
    <n v="2"/>
    <x v="3"/>
    <x v="1"/>
    <x v="474"/>
    <x v="489"/>
    <x v="8"/>
    <x v="0"/>
    <x v="0"/>
    <x v="0"/>
    <n v="80"/>
    <n v="1"/>
    <n v="21"/>
    <x v="0"/>
    <x v="11"/>
    <x v="3"/>
    <n v="0"/>
    <n v="2"/>
  </r>
  <r>
    <x v="1"/>
    <x v="0"/>
    <x v="0"/>
    <x v="1"/>
    <x v="2"/>
    <x v="0"/>
    <s v="STAFF-665"/>
    <n v="665"/>
    <x v="0"/>
    <x v="8"/>
    <x v="0"/>
    <x v="1"/>
    <s v="Y"/>
    <n v="1"/>
    <n v="-2"/>
    <n v="0"/>
    <x v="20"/>
    <x v="1"/>
    <x v="1"/>
    <x v="1"/>
    <x v="1"/>
    <n v="1112"/>
    <n v="1"/>
    <x v="2"/>
    <x v="0"/>
    <n v="1"/>
    <n v="50"/>
    <n v="2"/>
    <x v="0"/>
    <x v="1"/>
    <x v="475"/>
    <x v="490"/>
    <x v="5"/>
    <x v="0"/>
    <x v="0"/>
    <x v="2"/>
    <n v="80"/>
    <n v="0"/>
    <n v="10"/>
    <x v="3"/>
    <x v="4"/>
    <x v="3"/>
    <n v="0"/>
    <n v="2"/>
  </r>
  <r>
    <x v="1"/>
    <x v="0"/>
    <x v="2"/>
    <x v="1"/>
    <x v="0"/>
    <x v="4"/>
    <s v="STAFF-666"/>
    <n v="666"/>
    <x v="0"/>
    <x v="6"/>
    <x v="2"/>
    <x v="0"/>
    <s v="Y"/>
    <n v="3"/>
    <n v="-2"/>
    <n v="0"/>
    <x v="13"/>
    <x v="1"/>
    <x v="1"/>
    <x v="1"/>
    <x v="1"/>
    <n v="204"/>
    <n v="14"/>
    <x v="3"/>
    <x v="0"/>
    <n v="4"/>
    <n v="31"/>
    <n v="3"/>
    <x v="1"/>
    <x v="0"/>
    <x v="476"/>
    <x v="491"/>
    <x v="1"/>
    <x v="11"/>
    <x v="0"/>
    <x v="1"/>
    <n v="80"/>
    <n v="2"/>
    <n v="8"/>
    <x v="1"/>
    <x v="3"/>
    <x v="3"/>
    <n v="0"/>
    <n v="6"/>
  </r>
  <r>
    <x v="0"/>
    <x v="0"/>
    <x v="2"/>
    <x v="0"/>
    <x v="0"/>
    <x v="3"/>
    <s v="STAFF-667"/>
    <n v="667"/>
    <x v="1"/>
    <x v="6"/>
    <x v="2"/>
    <x v="1"/>
    <s v="Y"/>
    <n v="3"/>
    <n v="-2"/>
    <n v="0"/>
    <x v="4"/>
    <x v="0"/>
    <x v="0"/>
    <x v="0"/>
    <x v="0"/>
    <n v="1420"/>
    <n v="2"/>
    <x v="1"/>
    <x v="0"/>
    <n v="3"/>
    <n v="85"/>
    <n v="3"/>
    <x v="1"/>
    <x v="3"/>
    <x v="477"/>
    <x v="492"/>
    <x v="4"/>
    <x v="0"/>
    <x v="0"/>
    <x v="2"/>
    <n v="80"/>
    <n v="1"/>
    <n v="5"/>
    <x v="1"/>
    <x v="9"/>
    <x v="7"/>
    <n v="0"/>
    <n v="2"/>
  </r>
  <r>
    <x v="1"/>
    <x v="0"/>
    <x v="4"/>
    <x v="1"/>
    <x v="0"/>
    <x v="4"/>
    <s v="STAFF-669"/>
    <n v="669"/>
    <x v="1"/>
    <x v="6"/>
    <x v="0"/>
    <x v="1"/>
    <s v="Y"/>
    <n v="2"/>
    <n v="-2"/>
    <n v="0"/>
    <x v="18"/>
    <x v="1"/>
    <x v="1"/>
    <x v="1"/>
    <x v="1"/>
    <n v="1343"/>
    <n v="22"/>
    <x v="1"/>
    <x v="0"/>
    <n v="4"/>
    <n v="49"/>
    <n v="3"/>
    <x v="1"/>
    <x v="0"/>
    <x v="478"/>
    <x v="493"/>
    <x v="1"/>
    <x v="0"/>
    <x v="0"/>
    <x v="3"/>
    <n v="80"/>
    <n v="0"/>
    <n v="3"/>
    <x v="1"/>
    <x v="11"/>
    <x v="3"/>
    <n v="1"/>
    <n v="2"/>
  </r>
  <r>
    <x v="1"/>
    <x v="0"/>
    <x v="0"/>
    <x v="1"/>
    <x v="1"/>
    <x v="1"/>
    <s v="STAFF-671"/>
    <n v="671"/>
    <x v="1"/>
    <x v="5"/>
    <x v="1"/>
    <x v="0"/>
    <s v="Y"/>
    <n v="2"/>
    <n v="-2"/>
    <n v="0"/>
    <x v="20"/>
    <x v="1"/>
    <x v="1"/>
    <x v="1"/>
    <x v="1"/>
    <n v="1315"/>
    <n v="3"/>
    <x v="2"/>
    <x v="0"/>
    <n v="4"/>
    <n v="35"/>
    <n v="3"/>
    <x v="4"/>
    <x v="0"/>
    <x v="479"/>
    <x v="494"/>
    <x v="5"/>
    <x v="3"/>
    <x v="0"/>
    <x v="0"/>
    <n v="80"/>
    <n v="1"/>
    <n v="26"/>
    <x v="3"/>
    <x v="4"/>
    <x v="3"/>
    <n v="0"/>
    <n v="1"/>
  </r>
  <r>
    <x v="1"/>
    <x v="0"/>
    <x v="4"/>
    <x v="1"/>
    <x v="1"/>
    <x v="2"/>
    <s v="STAFF-675"/>
    <n v="675"/>
    <x v="1"/>
    <x v="1"/>
    <x v="1"/>
    <x v="1"/>
    <s v="Y"/>
    <n v="3"/>
    <n v="-2"/>
    <n v="0"/>
    <x v="15"/>
    <x v="1"/>
    <x v="1"/>
    <x v="1"/>
    <x v="1"/>
    <n v="604"/>
    <n v="6"/>
    <x v="1"/>
    <x v="0"/>
    <n v="1"/>
    <n v="69"/>
    <n v="3"/>
    <x v="1"/>
    <x v="2"/>
    <x v="480"/>
    <x v="495"/>
    <x v="4"/>
    <x v="5"/>
    <x v="1"/>
    <x v="1"/>
    <n v="80"/>
    <n v="0"/>
    <n v="3"/>
    <x v="1"/>
    <x v="4"/>
    <x v="3"/>
    <n v="2"/>
    <n v="2"/>
  </r>
  <r>
    <x v="1"/>
    <x v="0"/>
    <x v="2"/>
    <x v="1"/>
    <x v="0"/>
    <x v="3"/>
    <s v="STAFF-677"/>
    <n v="677"/>
    <x v="1"/>
    <x v="0"/>
    <x v="2"/>
    <x v="1"/>
    <s v="Y"/>
    <n v="3"/>
    <n v="-2"/>
    <n v="0"/>
    <x v="3"/>
    <x v="1"/>
    <x v="1"/>
    <x v="1"/>
    <x v="1"/>
    <n v="1216"/>
    <n v="8"/>
    <x v="2"/>
    <x v="0"/>
    <n v="3"/>
    <n v="39"/>
    <n v="3"/>
    <x v="0"/>
    <x v="3"/>
    <x v="481"/>
    <x v="496"/>
    <x v="4"/>
    <x v="3"/>
    <x v="0"/>
    <x v="1"/>
    <n v="80"/>
    <n v="0"/>
    <n v="6"/>
    <x v="1"/>
    <x v="8"/>
    <x v="2"/>
    <n v="1"/>
    <n v="2"/>
  </r>
  <r>
    <x v="1"/>
    <x v="0"/>
    <x v="2"/>
    <x v="1"/>
    <x v="1"/>
    <x v="0"/>
    <s v="STAFF-679"/>
    <n v="679"/>
    <x v="0"/>
    <x v="1"/>
    <x v="1"/>
    <x v="0"/>
    <s v="Y"/>
    <n v="2"/>
    <n v="-2"/>
    <n v="0"/>
    <x v="5"/>
    <x v="1"/>
    <x v="1"/>
    <x v="1"/>
    <x v="1"/>
    <n v="646"/>
    <n v="9"/>
    <x v="2"/>
    <x v="0"/>
    <n v="1"/>
    <n v="92"/>
    <n v="3"/>
    <x v="0"/>
    <x v="1"/>
    <x v="482"/>
    <x v="497"/>
    <x v="1"/>
    <x v="3"/>
    <x v="0"/>
    <x v="1"/>
    <n v="80"/>
    <n v="1"/>
    <n v="6"/>
    <x v="2"/>
    <x v="0"/>
    <x v="0"/>
    <n v="0"/>
    <n v="5"/>
  </r>
  <r>
    <x v="1"/>
    <x v="1"/>
    <x v="2"/>
    <x v="1"/>
    <x v="1"/>
    <x v="2"/>
    <s v="STAFF-680"/>
    <n v="680"/>
    <x v="0"/>
    <x v="1"/>
    <x v="2"/>
    <x v="1"/>
    <s v="Y"/>
    <n v="2"/>
    <n v="-2"/>
    <n v="0"/>
    <x v="7"/>
    <x v="1"/>
    <x v="1"/>
    <x v="1"/>
    <x v="1"/>
    <n v="160"/>
    <n v="3"/>
    <x v="3"/>
    <x v="0"/>
    <n v="3"/>
    <n v="71"/>
    <n v="3"/>
    <x v="1"/>
    <x v="2"/>
    <x v="483"/>
    <x v="498"/>
    <x v="1"/>
    <x v="5"/>
    <x v="1"/>
    <x v="3"/>
    <n v="80"/>
    <n v="1"/>
    <n v="1"/>
    <x v="1"/>
    <x v="6"/>
    <x v="2"/>
    <n v="0"/>
    <n v="0"/>
  </r>
  <r>
    <x v="1"/>
    <x v="0"/>
    <x v="1"/>
    <x v="1"/>
    <x v="0"/>
    <x v="2"/>
    <s v="STAFF-682"/>
    <n v="682"/>
    <x v="0"/>
    <x v="0"/>
    <x v="0"/>
    <x v="1"/>
    <s v="Y"/>
    <n v="2"/>
    <n v="-2"/>
    <n v="0"/>
    <x v="16"/>
    <x v="1"/>
    <x v="1"/>
    <x v="1"/>
    <x v="1"/>
    <n v="238"/>
    <n v="1"/>
    <x v="1"/>
    <x v="0"/>
    <n v="4"/>
    <n v="34"/>
    <n v="3"/>
    <x v="0"/>
    <x v="2"/>
    <x v="484"/>
    <x v="499"/>
    <x v="8"/>
    <x v="5"/>
    <x v="1"/>
    <x v="1"/>
    <n v="80"/>
    <n v="0"/>
    <n v="18"/>
    <x v="3"/>
    <x v="13"/>
    <x v="1"/>
    <n v="8"/>
    <n v="10"/>
  </r>
  <r>
    <x v="1"/>
    <x v="0"/>
    <x v="2"/>
    <x v="1"/>
    <x v="1"/>
    <x v="0"/>
    <s v="STAFF-683"/>
    <n v="683"/>
    <x v="1"/>
    <x v="1"/>
    <x v="1"/>
    <x v="1"/>
    <s v="Y"/>
    <n v="4"/>
    <n v="-2"/>
    <n v="0"/>
    <x v="13"/>
    <x v="1"/>
    <x v="1"/>
    <x v="1"/>
    <x v="1"/>
    <n v="1397"/>
    <n v="1"/>
    <x v="4"/>
    <x v="0"/>
    <n v="2"/>
    <n v="42"/>
    <n v="3"/>
    <x v="1"/>
    <x v="1"/>
    <x v="485"/>
    <x v="500"/>
    <x v="1"/>
    <x v="3"/>
    <x v="0"/>
    <x v="1"/>
    <n v="80"/>
    <n v="1"/>
    <n v="10"/>
    <x v="2"/>
    <x v="1"/>
    <x v="5"/>
    <n v="8"/>
    <n v="8"/>
  </r>
  <r>
    <x v="0"/>
    <x v="1"/>
    <x v="1"/>
    <x v="0"/>
    <x v="0"/>
    <x v="0"/>
    <s v="STAFF-684"/>
    <n v="684"/>
    <x v="0"/>
    <x v="0"/>
    <x v="1"/>
    <x v="1"/>
    <s v="Y"/>
    <n v="4"/>
    <n v="-2"/>
    <n v="0"/>
    <x v="28"/>
    <x v="0"/>
    <x v="0"/>
    <x v="0"/>
    <x v="0"/>
    <n v="306"/>
    <n v="26"/>
    <x v="2"/>
    <x v="0"/>
    <n v="1"/>
    <n v="100"/>
    <n v="3"/>
    <x v="0"/>
    <x v="1"/>
    <x v="486"/>
    <x v="501"/>
    <x v="7"/>
    <x v="9"/>
    <x v="0"/>
    <x v="1"/>
    <n v="80"/>
    <n v="2"/>
    <n v="5"/>
    <x v="1"/>
    <x v="6"/>
    <x v="10"/>
    <n v="0"/>
    <n v="0"/>
  </r>
  <r>
    <x v="1"/>
    <x v="0"/>
    <x v="2"/>
    <x v="1"/>
    <x v="1"/>
    <x v="0"/>
    <s v="STAFF-686"/>
    <n v="686"/>
    <x v="0"/>
    <x v="2"/>
    <x v="1"/>
    <x v="0"/>
    <s v="Y"/>
    <n v="2"/>
    <n v="-2"/>
    <n v="0"/>
    <x v="25"/>
    <x v="1"/>
    <x v="1"/>
    <x v="1"/>
    <x v="1"/>
    <n v="991"/>
    <n v="6"/>
    <x v="3"/>
    <x v="0"/>
    <n v="3"/>
    <n v="71"/>
    <n v="3"/>
    <x v="1"/>
    <x v="1"/>
    <x v="487"/>
    <x v="502"/>
    <x v="1"/>
    <x v="4"/>
    <x v="0"/>
    <x v="3"/>
    <n v="80"/>
    <n v="1"/>
    <n v="3"/>
    <x v="1"/>
    <x v="11"/>
    <x v="3"/>
    <n v="0"/>
    <n v="2"/>
  </r>
  <r>
    <x v="1"/>
    <x v="0"/>
    <x v="0"/>
    <x v="1"/>
    <x v="1"/>
    <x v="1"/>
    <s v="STAFF-689"/>
    <n v="689"/>
    <x v="1"/>
    <x v="3"/>
    <x v="1"/>
    <x v="1"/>
    <s v="Y"/>
    <n v="2"/>
    <n v="-2"/>
    <n v="0"/>
    <x v="2"/>
    <x v="1"/>
    <x v="1"/>
    <x v="1"/>
    <x v="1"/>
    <n v="482"/>
    <n v="3"/>
    <x v="3"/>
    <x v="0"/>
    <n v="3"/>
    <n v="36"/>
    <n v="3"/>
    <x v="2"/>
    <x v="2"/>
    <x v="488"/>
    <x v="503"/>
    <x v="1"/>
    <x v="2"/>
    <x v="0"/>
    <x v="3"/>
    <n v="80"/>
    <n v="1"/>
    <n v="10"/>
    <x v="1"/>
    <x v="1"/>
    <x v="1"/>
    <n v="7"/>
    <n v="8"/>
  </r>
  <r>
    <x v="1"/>
    <x v="0"/>
    <x v="2"/>
    <x v="1"/>
    <x v="0"/>
    <x v="2"/>
    <s v="STAFF-690"/>
    <n v="690"/>
    <x v="0"/>
    <x v="0"/>
    <x v="1"/>
    <x v="1"/>
    <s v="Y"/>
    <n v="5"/>
    <n v="-2"/>
    <n v="0"/>
    <x v="11"/>
    <x v="1"/>
    <x v="1"/>
    <x v="1"/>
    <x v="1"/>
    <n v="1176"/>
    <n v="3"/>
    <x v="0"/>
    <x v="0"/>
    <n v="2"/>
    <n v="62"/>
    <n v="3"/>
    <x v="0"/>
    <x v="2"/>
    <x v="489"/>
    <x v="504"/>
    <x v="1"/>
    <x v="9"/>
    <x v="0"/>
    <x v="0"/>
    <n v="80"/>
    <n v="1"/>
    <n v="6"/>
    <x v="2"/>
    <x v="0"/>
    <x v="2"/>
    <n v="1"/>
    <n v="2"/>
  </r>
  <r>
    <x v="1"/>
    <x v="0"/>
    <x v="0"/>
    <x v="1"/>
    <x v="1"/>
    <x v="0"/>
    <s v="STAFF-691"/>
    <n v="691"/>
    <x v="1"/>
    <x v="1"/>
    <x v="0"/>
    <x v="1"/>
    <s v="Y"/>
    <n v="3"/>
    <n v="-2"/>
    <n v="0"/>
    <x v="10"/>
    <x v="1"/>
    <x v="1"/>
    <x v="1"/>
    <x v="1"/>
    <n v="1017"/>
    <n v="6"/>
    <x v="2"/>
    <x v="0"/>
    <n v="2"/>
    <n v="82"/>
    <n v="1"/>
    <x v="0"/>
    <x v="1"/>
    <x v="490"/>
    <x v="505"/>
    <x v="1"/>
    <x v="4"/>
    <x v="0"/>
    <x v="2"/>
    <n v="80"/>
    <n v="0"/>
    <n v="17"/>
    <x v="1"/>
    <x v="18"/>
    <x v="14"/>
    <n v="11"/>
    <n v="8"/>
  </r>
  <r>
    <x v="1"/>
    <x v="1"/>
    <x v="2"/>
    <x v="1"/>
    <x v="1"/>
    <x v="0"/>
    <s v="STAFF-692"/>
    <n v="692"/>
    <x v="1"/>
    <x v="4"/>
    <x v="2"/>
    <x v="1"/>
    <s v="Y"/>
    <n v="2"/>
    <n v="-2"/>
    <n v="0"/>
    <x v="3"/>
    <x v="1"/>
    <x v="1"/>
    <x v="1"/>
    <x v="1"/>
    <n v="1296"/>
    <n v="6"/>
    <x v="3"/>
    <x v="0"/>
    <n v="3"/>
    <n v="30"/>
    <n v="3"/>
    <x v="0"/>
    <x v="1"/>
    <x v="491"/>
    <x v="506"/>
    <x v="9"/>
    <x v="1"/>
    <x v="1"/>
    <x v="3"/>
    <n v="80"/>
    <n v="1"/>
    <n v="15"/>
    <x v="0"/>
    <x v="20"/>
    <x v="14"/>
    <n v="4"/>
    <n v="7"/>
  </r>
  <r>
    <x v="1"/>
    <x v="0"/>
    <x v="1"/>
    <x v="1"/>
    <x v="2"/>
    <x v="2"/>
    <s v="STAFF-698"/>
    <n v="698"/>
    <x v="1"/>
    <x v="8"/>
    <x v="1"/>
    <x v="1"/>
    <s v="Y"/>
    <n v="1"/>
    <n v="-2"/>
    <n v="0"/>
    <x v="33"/>
    <x v="1"/>
    <x v="1"/>
    <x v="1"/>
    <x v="1"/>
    <n v="397"/>
    <n v="19"/>
    <x v="2"/>
    <x v="0"/>
    <n v="3"/>
    <n v="88"/>
    <n v="3"/>
    <x v="2"/>
    <x v="2"/>
    <x v="492"/>
    <x v="507"/>
    <x v="7"/>
    <x v="2"/>
    <x v="0"/>
    <x v="3"/>
    <n v="80"/>
    <n v="1"/>
    <n v="16"/>
    <x v="3"/>
    <x v="7"/>
    <x v="1"/>
    <n v="7"/>
    <n v="1"/>
  </r>
  <r>
    <x v="1"/>
    <x v="0"/>
    <x v="0"/>
    <x v="1"/>
    <x v="1"/>
    <x v="2"/>
    <s v="STAFF-699"/>
    <n v="699"/>
    <x v="1"/>
    <x v="3"/>
    <x v="2"/>
    <x v="0"/>
    <s v="Y"/>
    <n v="2"/>
    <n v="-2"/>
    <n v="0"/>
    <x v="9"/>
    <x v="1"/>
    <x v="1"/>
    <x v="1"/>
    <x v="1"/>
    <n v="913"/>
    <n v="9"/>
    <x v="0"/>
    <x v="0"/>
    <n v="2"/>
    <n v="48"/>
    <n v="2"/>
    <x v="0"/>
    <x v="2"/>
    <x v="493"/>
    <x v="508"/>
    <x v="7"/>
    <x v="0"/>
    <x v="0"/>
    <x v="3"/>
    <n v="80"/>
    <n v="1"/>
    <n v="13"/>
    <x v="1"/>
    <x v="11"/>
    <x v="3"/>
    <n v="0"/>
    <n v="2"/>
  </r>
  <r>
    <x v="1"/>
    <x v="0"/>
    <x v="2"/>
    <x v="1"/>
    <x v="1"/>
    <x v="2"/>
    <s v="STAFF-700"/>
    <n v="700"/>
    <x v="1"/>
    <x v="1"/>
    <x v="0"/>
    <x v="1"/>
    <s v="Y"/>
    <n v="0"/>
    <n v="-2"/>
    <n v="0"/>
    <x v="4"/>
    <x v="1"/>
    <x v="1"/>
    <x v="1"/>
    <x v="1"/>
    <n v="1115"/>
    <n v="3"/>
    <x v="2"/>
    <x v="0"/>
    <n v="1"/>
    <n v="54"/>
    <n v="2"/>
    <x v="1"/>
    <x v="0"/>
    <x v="494"/>
    <x v="509"/>
    <x v="4"/>
    <x v="4"/>
    <x v="0"/>
    <x v="1"/>
    <n v="80"/>
    <n v="0"/>
    <n v="5"/>
    <x v="1"/>
    <x v="9"/>
    <x v="3"/>
    <n v="1"/>
    <n v="1"/>
  </r>
  <r>
    <x v="0"/>
    <x v="0"/>
    <x v="4"/>
    <x v="0"/>
    <x v="1"/>
    <x v="2"/>
    <s v="STAFF-701"/>
    <n v="701"/>
    <x v="1"/>
    <x v="1"/>
    <x v="0"/>
    <x v="0"/>
    <s v="Y"/>
    <n v="5"/>
    <n v="-2"/>
    <n v="0"/>
    <x v="35"/>
    <x v="0"/>
    <x v="0"/>
    <x v="0"/>
    <x v="0"/>
    <n v="1362"/>
    <n v="10"/>
    <x v="1"/>
    <x v="0"/>
    <n v="4"/>
    <n v="32"/>
    <n v="3"/>
    <x v="1"/>
    <x v="2"/>
    <x v="495"/>
    <x v="510"/>
    <x v="1"/>
    <x v="0"/>
    <x v="0"/>
    <x v="1"/>
    <n v="80"/>
    <n v="0"/>
    <n v="1"/>
    <x v="1"/>
    <x v="6"/>
    <x v="2"/>
    <n v="1"/>
    <n v="1"/>
  </r>
  <r>
    <x v="0"/>
    <x v="1"/>
    <x v="2"/>
    <x v="0"/>
    <x v="1"/>
    <x v="0"/>
    <s v="STAFF-702"/>
    <n v="702"/>
    <x v="1"/>
    <x v="1"/>
    <x v="0"/>
    <x v="0"/>
    <s v="Y"/>
    <n v="3"/>
    <n v="-2"/>
    <n v="0"/>
    <x v="3"/>
    <x v="0"/>
    <x v="0"/>
    <x v="0"/>
    <x v="0"/>
    <n v="1076"/>
    <n v="3"/>
    <x v="3"/>
    <x v="0"/>
    <n v="1"/>
    <n v="70"/>
    <n v="3"/>
    <x v="1"/>
    <x v="1"/>
    <x v="496"/>
    <x v="511"/>
    <x v="1"/>
    <x v="0"/>
    <x v="0"/>
    <x v="0"/>
    <n v="80"/>
    <n v="0"/>
    <n v="10"/>
    <x v="1"/>
    <x v="1"/>
    <x v="6"/>
    <n v="9"/>
    <n v="7"/>
  </r>
  <r>
    <x v="1"/>
    <x v="2"/>
    <x v="0"/>
    <x v="1"/>
    <x v="1"/>
    <x v="0"/>
    <s v="STAFF-704"/>
    <n v="704"/>
    <x v="1"/>
    <x v="2"/>
    <x v="1"/>
    <x v="1"/>
    <s v="Y"/>
    <n v="3"/>
    <n v="-2"/>
    <n v="0"/>
    <x v="10"/>
    <x v="1"/>
    <x v="1"/>
    <x v="1"/>
    <x v="1"/>
    <n v="727"/>
    <n v="3"/>
    <x v="3"/>
    <x v="0"/>
    <n v="3"/>
    <n v="41"/>
    <n v="2"/>
    <x v="1"/>
    <x v="1"/>
    <x v="497"/>
    <x v="512"/>
    <x v="1"/>
    <x v="11"/>
    <x v="0"/>
    <x v="3"/>
    <n v="80"/>
    <n v="2"/>
    <n v="1"/>
    <x v="1"/>
    <x v="6"/>
    <x v="2"/>
    <n v="0"/>
    <n v="0"/>
  </r>
  <r>
    <x v="1"/>
    <x v="0"/>
    <x v="4"/>
    <x v="1"/>
    <x v="1"/>
    <x v="2"/>
    <s v="STAFF-705"/>
    <n v="705"/>
    <x v="1"/>
    <x v="1"/>
    <x v="1"/>
    <x v="1"/>
    <s v="Y"/>
    <n v="3"/>
    <n v="-2"/>
    <n v="0"/>
    <x v="30"/>
    <x v="1"/>
    <x v="1"/>
    <x v="1"/>
    <x v="1"/>
    <n v="885"/>
    <n v="4"/>
    <x v="3"/>
    <x v="0"/>
    <n v="1"/>
    <n v="58"/>
    <n v="4"/>
    <x v="1"/>
    <x v="2"/>
    <x v="498"/>
    <x v="513"/>
    <x v="7"/>
    <x v="10"/>
    <x v="0"/>
    <x v="0"/>
    <n v="80"/>
    <n v="1"/>
    <n v="5"/>
    <x v="3"/>
    <x v="11"/>
    <x v="3"/>
    <n v="0"/>
    <n v="2"/>
  </r>
  <r>
    <x v="1"/>
    <x v="0"/>
    <x v="2"/>
    <x v="1"/>
    <x v="0"/>
    <x v="0"/>
    <s v="STAFF-707"/>
    <n v="707"/>
    <x v="1"/>
    <x v="0"/>
    <x v="1"/>
    <x v="1"/>
    <s v="Y"/>
    <n v="4"/>
    <n v="-2"/>
    <n v="0"/>
    <x v="36"/>
    <x v="1"/>
    <x v="1"/>
    <x v="1"/>
    <x v="1"/>
    <n v="810"/>
    <n v="8"/>
    <x v="3"/>
    <x v="0"/>
    <n v="4"/>
    <n v="57"/>
    <n v="4"/>
    <x v="0"/>
    <x v="1"/>
    <x v="499"/>
    <x v="514"/>
    <x v="4"/>
    <x v="6"/>
    <x v="1"/>
    <x v="3"/>
    <n v="80"/>
    <n v="1"/>
    <n v="4"/>
    <x v="1"/>
    <x v="11"/>
    <x v="3"/>
    <n v="1"/>
    <n v="2"/>
  </r>
  <r>
    <x v="1"/>
    <x v="0"/>
    <x v="0"/>
    <x v="1"/>
    <x v="0"/>
    <x v="3"/>
    <s v="STAFF-709"/>
    <n v="709"/>
    <x v="0"/>
    <x v="0"/>
    <x v="0"/>
    <x v="1"/>
    <s v="Y"/>
    <n v="2"/>
    <n v="-2"/>
    <n v="0"/>
    <x v="8"/>
    <x v="1"/>
    <x v="1"/>
    <x v="1"/>
    <x v="1"/>
    <n v="243"/>
    <n v="7"/>
    <x v="2"/>
    <x v="0"/>
    <n v="4"/>
    <n v="46"/>
    <n v="2"/>
    <x v="0"/>
    <x v="3"/>
    <x v="500"/>
    <x v="515"/>
    <x v="4"/>
    <x v="5"/>
    <x v="1"/>
    <x v="0"/>
    <n v="80"/>
    <n v="0"/>
    <n v="8"/>
    <x v="1"/>
    <x v="5"/>
    <x v="1"/>
    <n v="0"/>
    <n v="5"/>
  </r>
  <r>
    <x v="1"/>
    <x v="1"/>
    <x v="2"/>
    <x v="1"/>
    <x v="1"/>
    <x v="0"/>
    <s v="STAFF-710"/>
    <n v="710"/>
    <x v="1"/>
    <x v="1"/>
    <x v="2"/>
    <x v="1"/>
    <s v="Y"/>
    <n v="5"/>
    <n v="-2"/>
    <n v="0"/>
    <x v="11"/>
    <x v="1"/>
    <x v="1"/>
    <x v="1"/>
    <x v="1"/>
    <n v="806"/>
    <n v="1"/>
    <x v="2"/>
    <x v="0"/>
    <n v="2"/>
    <n v="76"/>
    <n v="1"/>
    <x v="1"/>
    <x v="0"/>
    <x v="143"/>
    <x v="516"/>
    <x v="1"/>
    <x v="11"/>
    <x v="0"/>
    <x v="1"/>
    <n v="80"/>
    <n v="1"/>
    <n v="10"/>
    <x v="1"/>
    <x v="1"/>
    <x v="1"/>
    <n v="2"/>
    <n v="8"/>
  </r>
  <r>
    <x v="1"/>
    <x v="0"/>
    <x v="1"/>
    <x v="1"/>
    <x v="0"/>
    <x v="3"/>
    <s v="STAFF-712"/>
    <n v="712"/>
    <x v="1"/>
    <x v="0"/>
    <x v="1"/>
    <x v="1"/>
    <s v="Y"/>
    <n v="3"/>
    <n v="-2"/>
    <n v="0"/>
    <x v="26"/>
    <x v="1"/>
    <x v="1"/>
    <x v="1"/>
    <x v="1"/>
    <n v="817"/>
    <n v="2"/>
    <x v="1"/>
    <x v="0"/>
    <n v="2"/>
    <n v="56"/>
    <n v="4"/>
    <x v="0"/>
    <x v="3"/>
    <x v="501"/>
    <x v="517"/>
    <x v="9"/>
    <x v="3"/>
    <x v="0"/>
    <x v="1"/>
    <n v="80"/>
    <n v="0"/>
    <n v="12"/>
    <x v="1"/>
    <x v="4"/>
    <x v="3"/>
    <n v="2"/>
    <n v="2"/>
  </r>
  <r>
    <x v="1"/>
    <x v="1"/>
    <x v="2"/>
    <x v="1"/>
    <x v="0"/>
    <x v="2"/>
    <s v="STAFF-714"/>
    <n v="714"/>
    <x v="0"/>
    <x v="0"/>
    <x v="2"/>
    <x v="0"/>
    <s v="Y"/>
    <n v="3"/>
    <n v="-2"/>
    <n v="0"/>
    <x v="4"/>
    <x v="1"/>
    <x v="1"/>
    <x v="1"/>
    <x v="1"/>
    <n v="1410"/>
    <n v="3"/>
    <x v="1"/>
    <x v="0"/>
    <n v="4"/>
    <n v="71"/>
    <n v="4"/>
    <x v="0"/>
    <x v="0"/>
    <x v="502"/>
    <x v="518"/>
    <x v="1"/>
    <x v="5"/>
    <x v="1"/>
    <x v="2"/>
    <n v="80"/>
    <n v="2"/>
    <n v="6"/>
    <x v="1"/>
    <x v="0"/>
    <x v="4"/>
    <n v="0"/>
    <n v="4"/>
  </r>
  <r>
    <x v="1"/>
    <x v="0"/>
    <x v="0"/>
    <x v="1"/>
    <x v="1"/>
    <x v="0"/>
    <s v="STAFF-715"/>
    <n v="715"/>
    <x v="1"/>
    <x v="1"/>
    <x v="0"/>
    <x v="1"/>
    <s v="Y"/>
    <n v="2"/>
    <n v="-2"/>
    <n v="0"/>
    <x v="2"/>
    <x v="1"/>
    <x v="1"/>
    <x v="1"/>
    <x v="1"/>
    <n v="1225"/>
    <n v="10"/>
    <x v="0"/>
    <x v="0"/>
    <n v="4"/>
    <n v="80"/>
    <n v="4"/>
    <x v="1"/>
    <x v="0"/>
    <x v="503"/>
    <x v="519"/>
    <x v="9"/>
    <x v="8"/>
    <x v="0"/>
    <x v="0"/>
    <n v="80"/>
    <n v="0"/>
    <n v="4"/>
    <x v="1"/>
    <x v="6"/>
    <x v="2"/>
    <n v="0"/>
    <n v="0"/>
  </r>
  <r>
    <x v="1"/>
    <x v="0"/>
    <x v="1"/>
    <x v="1"/>
    <x v="1"/>
    <x v="2"/>
    <s v="STAFF-716"/>
    <n v="716"/>
    <x v="1"/>
    <x v="2"/>
    <x v="1"/>
    <x v="0"/>
    <s v="Y"/>
    <n v="3"/>
    <n v="-2"/>
    <n v="0"/>
    <x v="24"/>
    <x v="1"/>
    <x v="1"/>
    <x v="1"/>
    <x v="1"/>
    <n v="1207"/>
    <n v="28"/>
    <x v="1"/>
    <x v="0"/>
    <n v="4"/>
    <n v="74"/>
    <n v="4"/>
    <x v="1"/>
    <x v="2"/>
    <x v="504"/>
    <x v="520"/>
    <x v="1"/>
    <x v="0"/>
    <x v="0"/>
    <x v="3"/>
    <n v="80"/>
    <n v="3"/>
    <n v="20"/>
    <x v="1"/>
    <x v="23"/>
    <x v="6"/>
    <n v="3"/>
    <n v="8"/>
  </r>
  <r>
    <x v="1"/>
    <x v="0"/>
    <x v="2"/>
    <x v="1"/>
    <x v="1"/>
    <x v="2"/>
    <s v="STAFF-717"/>
    <n v="717"/>
    <x v="0"/>
    <x v="4"/>
    <x v="0"/>
    <x v="1"/>
    <s v="Y"/>
    <n v="3"/>
    <n v="-2"/>
    <n v="0"/>
    <x v="13"/>
    <x v="1"/>
    <x v="1"/>
    <x v="1"/>
    <x v="1"/>
    <n v="1442"/>
    <n v="9"/>
    <x v="3"/>
    <x v="0"/>
    <n v="4"/>
    <n v="46"/>
    <n v="2"/>
    <x v="2"/>
    <x v="2"/>
    <x v="505"/>
    <x v="521"/>
    <x v="1"/>
    <x v="9"/>
    <x v="0"/>
    <x v="2"/>
    <n v="80"/>
    <n v="0"/>
    <n v="9"/>
    <x v="3"/>
    <x v="3"/>
    <x v="1"/>
    <n v="7"/>
    <n v="7"/>
  </r>
  <r>
    <x v="0"/>
    <x v="0"/>
    <x v="4"/>
    <x v="0"/>
    <x v="0"/>
    <x v="0"/>
    <s v="STAFF-720"/>
    <n v="720"/>
    <x v="0"/>
    <x v="0"/>
    <x v="0"/>
    <x v="1"/>
    <s v="Y"/>
    <n v="3"/>
    <n v="-2"/>
    <n v="0"/>
    <x v="17"/>
    <x v="0"/>
    <x v="0"/>
    <x v="0"/>
    <x v="0"/>
    <n v="693"/>
    <n v="3"/>
    <x v="0"/>
    <x v="0"/>
    <n v="1"/>
    <n v="65"/>
    <n v="3"/>
    <x v="0"/>
    <x v="2"/>
    <x v="506"/>
    <x v="522"/>
    <x v="3"/>
    <x v="9"/>
    <x v="0"/>
    <x v="0"/>
    <n v="80"/>
    <n v="0"/>
    <n v="4"/>
    <x v="1"/>
    <x v="4"/>
    <x v="3"/>
    <n v="2"/>
    <n v="0"/>
  </r>
  <r>
    <x v="1"/>
    <x v="0"/>
    <x v="0"/>
    <x v="1"/>
    <x v="1"/>
    <x v="4"/>
    <s v="STAFF-721"/>
    <n v="721"/>
    <x v="0"/>
    <x v="4"/>
    <x v="0"/>
    <x v="1"/>
    <s v="Y"/>
    <n v="4"/>
    <n v="-2"/>
    <n v="0"/>
    <x v="22"/>
    <x v="1"/>
    <x v="1"/>
    <x v="1"/>
    <x v="1"/>
    <n v="408"/>
    <n v="2"/>
    <x v="2"/>
    <x v="0"/>
    <n v="4"/>
    <n v="80"/>
    <n v="2"/>
    <x v="0"/>
    <x v="0"/>
    <x v="507"/>
    <x v="523"/>
    <x v="1"/>
    <x v="0"/>
    <x v="0"/>
    <x v="0"/>
    <n v="80"/>
    <n v="0"/>
    <n v="20"/>
    <x v="1"/>
    <x v="23"/>
    <x v="1"/>
    <n v="11"/>
    <n v="10"/>
  </r>
  <r>
    <x v="1"/>
    <x v="0"/>
    <x v="2"/>
    <x v="1"/>
    <x v="0"/>
    <x v="3"/>
    <s v="STAFF-722"/>
    <n v="722"/>
    <x v="1"/>
    <x v="0"/>
    <x v="0"/>
    <x v="1"/>
    <s v="Y"/>
    <n v="2"/>
    <n v="-2"/>
    <n v="0"/>
    <x v="5"/>
    <x v="1"/>
    <x v="1"/>
    <x v="1"/>
    <x v="1"/>
    <n v="929"/>
    <n v="10"/>
    <x v="3"/>
    <x v="0"/>
    <n v="4"/>
    <n v="55"/>
    <n v="3"/>
    <x v="0"/>
    <x v="3"/>
    <x v="508"/>
    <x v="524"/>
    <x v="1"/>
    <x v="3"/>
    <x v="0"/>
    <x v="1"/>
    <n v="80"/>
    <n v="0"/>
    <n v="10"/>
    <x v="2"/>
    <x v="1"/>
    <x v="1"/>
    <n v="0"/>
    <n v="8"/>
  </r>
  <r>
    <x v="0"/>
    <x v="1"/>
    <x v="1"/>
    <x v="0"/>
    <x v="0"/>
    <x v="4"/>
    <s v="STAFF-723"/>
    <n v="723"/>
    <x v="1"/>
    <x v="0"/>
    <x v="1"/>
    <x v="0"/>
    <s v="Y"/>
    <n v="4"/>
    <n v="-2"/>
    <n v="0"/>
    <x v="24"/>
    <x v="0"/>
    <x v="0"/>
    <x v="0"/>
    <x v="0"/>
    <n v="562"/>
    <n v="8"/>
    <x v="0"/>
    <x v="0"/>
    <n v="4"/>
    <n v="50"/>
    <n v="3"/>
    <x v="0"/>
    <x v="0"/>
    <x v="509"/>
    <x v="525"/>
    <x v="9"/>
    <x v="9"/>
    <x v="0"/>
    <x v="0"/>
    <n v="80"/>
    <n v="1"/>
    <n v="18"/>
    <x v="1"/>
    <x v="9"/>
    <x v="7"/>
    <n v="1"/>
    <n v="3"/>
  </r>
  <r>
    <x v="1"/>
    <x v="0"/>
    <x v="0"/>
    <x v="1"/>
    <x v="1"/>
    <x v="0"/>
    <s v="STAFF-724"/>
    <n v="724"/>
    <x v="0"/>
    <x v="4"/>
    <x v="0"/>
    <x v="1"/>
    <s v="Y"/>
    <n v="4"/>
    <n v="-2"/>
    <n v="0"/>
    <x v="8"/>
    <x v="1"/>
    <x v="1"/>
    <x v="1"/>
    <x v="1"/>
    <n v="827"/>
    <n v="1"/>
    <x v="2"/>
    <x v="0"/>
    <n v="2"/>
    <n v="33"/>
    <n v="4"/>
    <x v="0"/>
    <x v="0"/>
    <x v="510"/>
    <x v="526"/>
    <x v="4"/>
    <x v="4"/>
    <x v="0"/>
    <x v="3"/>
    <n v="80"/>
    <n v="0"/>
    <n v="10"/>
    <x v="2"/>
    <x v="7"/>
    <x v="1"/>
    <n v="1"/>
    <n v="8"/>
  </r>
  <r>
    <x v="1"/>
    <x v="0"/>
    <x v="2"/>
    <x v="1"/>
    <x v="1"/>
    <x v="0"/>
    <s v="STAFF-725"/>
    <n v="725"/>
    <x v="0"/>
    <x v="3"/>
    <x v="1"/>
    <x v="1"/>
    <s v="Y"/>
    <n v="3"/>
    <n v="-2"/>
    <n v="0"/>
    <x v="4"/>
    <x v="1"/>
    <x v="1"/>
    <x v="1"/>
    <x v="1"/>
    <n v="608"/>
    <n v="1"/>
    <x v="0"/>
    <x v="0"/>
    <n v="3"/>
    <n v="68"/>
    <n v="3"/>
    <x v="2"/>
    <x v="2"/>
    <x v="511"/>
    <x v="527"/>
    <x v="1"/>
    <x v="0"/>
    <x v="0"/>
    <x v="1"/>
    <n v="80"/>
    <n v="0"/>
    <n v="9"/>
    <x v="1"/>
    <x v="7"/>
    <x v="1"/>
    <n v="0"/>
    <n v="7"/>
  </r>
  <r>
    <x v="1"/>
    <x v="0"/>
    <x v="2"/>
    <x v="1"/>
    <x v="1"/>
    <x v="0"/>
    <s v="STAFF-727"/>
    <n v="727"/>
    <x v="0"/>
    <x v="7"/>
    <x v="0"/>
    <x v="1"/>
    <s v="Y"/>
    <n v="6"/>
    <n v="-2"/>
    <n v="0"/>
    <x v="5"/>
    <x v="1"/>
    <x v="1"/>
    <x v="1"/>
    <x v="1"/>
    <n v="1018"/>
    <n v="3"/>
    <x v="0"/>
    <x v="0"/>
    <n v="3"/>
    <n v="39"/>
    <n v="3"/>
    <x v="2"/>
    <x v="0"/>
    <x v="512"/>
    <x v="528"/>
    <x v="9"/>
    <x v="2"/>
    <x v="0"/>
    <x v="1"/>
    <n v="80"/>
    <n v="0"/>
    <n v="10"/>
    <x v="1"/>
    <x v="5"/>
    <x v="1"/>
    <n v="7"/>
    <n v="7"/>
  </r>
  <r>
    <x v="1"/>
    <x v="0"/>
    <x v="1"/>
    <x v="1"/>
    <x v="0"/>
    <x v="3"/>
    <s v="STAFF-728"/>
    <n v="728"/>
    <x v="1"/>
    <x v="0"/>
    <x v="0"/>
    <x v="1"/>
    <s v="Y"/>
    <n v="2"/>
    <n v="-2"/>
    <n v="0"/>
    <x v="40"/>
    <x v="1"/>
    <x v="1"/>
    <x v="1"/>
    <x v="1"/>
    <n v="703"/>
    <n v="14"/>
    <x v="2"/>
    <x v="0"/>
    <n v="4"/>
    <n v="42"/>
    <n v="3"/>
    <x v="0"/>
    <x v="3"/>
    <x v="513"/>
    <x v="529"/>
    <x v="7"/>
    <x v="3"/>
    <x v="0"/>
    <x v="1"/>
    <n v="80"/>
    <n v="0"/>
    <n v="20"/>
    <x v="1"/>
    <x v="5"/>
    <x v="1"/>
    <n v="1"/>
    <n v="7"/>
  </r>
  <r>
    <x v="1"/>
    <x v="1"/>
    <x v="0"/>
    <x v="1"/>
    <x v="0"/>
    <x v="0"/>
    <s v="STAFF-729"/>
    <n v="729"/>
    <x v="1"/>
    <x v="0"/>
    <x v="1"/>
    <x v="0"/>
    <s v="Y"/>
    <n v="2"/>
    <n v="-2"/>
    <n v="0"/>
    <x v="32"/>
    <x v="1"/>
    <x v="1"/>
    <x v="1"/>
    <x v="1"/>
    <n v="580"/>
    <n v="5"/>
    <x v="2"/>
    <x v="0"/>
    <n v="4"/>
    <n v="48"/>
    <n v="2"/>
    <x v="2"/>
    <x v="2"/>
    <x v="514"/>
    <x v="530"/>
    <x v="6"/>
    <x v="7"/>
    <x v="1"/>
    <x v="3"/>
    <n v="80"/>
    <n v="1"/>
    <n v="20"/>
    <x v="1"/>
    <x v="29"/>
    <x v="9"/>
    <n v="1"/>
    <n v="12"/>
  </r>
  <r>
    <x v="1"/>
    <x v="0"/>
    <x v="1"/>
    <x v="1"/>
    <x v="1"/>
    <x v="0"/>
    <s v="STAFF-730"/>
    <n v="730"/>
    <x v="1"/>
    <x v="7"/>
    <x v="1"/>
    <x v="1"/>
    <s v="Y"/>
    <n v="3"/>
    <n v="-2"/>
    <n v="0"/>
    <x v="16"/>
    <x v="1"/>
    <x v="1"/>
    <x v="1"/>
    <x v="1"/>
    <n v="970"/>
    <n v="7"/>
    <x v="3"/>
    <x v="0"/>
    <n v="3"/>
    <n v="59"/>
    <n v="4"/>
    <x v="3"/>
    <x v="2"/>
    <x v="515"/>
    <x v="531"/>
    <x v="9"/>
    <x v="12"/>
    <x v="0"/>
    <x v="3"/>
    <n v="80"/>
    <n v="0"/>
    <n v="32"/>
    <x v="1"/>
    <x v="8"/>
    <x v="10"/>
    <n v="1"/>
    <n v="3"/>
  </r>
  <r>
    <x v="1"/>
    <x v="0"/>
    <x v="0"/>
    <x v="1"/>
    <x v="2"/>
    <x v="5"/>
    <s v="STAFF-731"/>
    <n v="731"/>
    <x v="1"/>
    <x v="5"/>
    <x v="2"/>
    <x v="1"/>
    <s v="Y"/>
    <n v="2"/>
    <n v="-2"/>
    <n v="0"/>
    <x v="0"/>
    <x v="1"/>
    <x v="1"/>
    <x v="1"/>
    <x v="1"/>
    <n v="427"/>
    <n v="10"/>
    <x v="2"/>
    <x v="0"/>
    <n v="2"/>
    <n v="73"/>
    <n v="2"/>
    <x v="4"/>
    <x v="0"/>
    <x v="516"/>
    <x v="532"/>
    <x v="9"/>
    <x v="2"/>
    <x v="0"/>
    <x v="2"/>
    <n v="80"/>
    <n v="3"/>
    <n v="23"/>
    <x v="2"/>
    <x v="17"/>
    <x v="8"/>
    <n v="12"/>
    <n v="6"/>
  </r>
  <r>
    <x v="1"/>
    <x v="0"/>
    <x v="3"/>
    <x v="1"/>
    <x v="0"/>
    <x v="3"/>
    <s v="STAFF-732"/>
    <n v="732"/>
    <x v="1"/>
    <x v="0"/>
    <x v="0"/>
    <x v="1"/>
    <s v="Y"/>
    <n v="1"/>
    <n v="-2"/>
    <n v="0"/>
    <x v="42"/>
    <x v="1"/>
    <x v="1"/>
    <x v="1"/>
    <x v="1"/>
    <n v="1179"/>
    <n v="16"/>
    <x v="2"/>
    <x v="0"/>
    <n v="1"/>
    <n v="84"/>
    <n v="3"/>
    <x v="0"/>
    <x v="3"/>
    <x v="517"/>
    <x v="533"/>
    <x v="0"/>
    <x v="9"/>
    <x v="0"/>
    <x v="1"/>
    <n v="80"/>
    <n v="0"/>
    <n v="10"/>
    <x v="1"/>
    <x v="4"/>
    <x v="3"/>
    <n v="2"/>
    <n v="2"/>
  </r>
  <r>
    <x v="1"/>
    <x v="1"/>
    <x v="2"/>
    <x v="1"/>
    <x v="1"/>
    <x v="0"/>
    <s v="STAFF-733"/>
    <n v="733"/>
    <x v="1"/>
    <x v="3"/>
    <x v="2"/>
    <x v="1"/>
    <s v="Y"/>
    <n v="4"/>
    <n v="-2"/>
    <n v="0"/>
    <x v="4"/>
    <x v="1"/>
    <x v="1"/>
    <x v="1"/>
    <x v="1"/>
    <n v="294"/>
    <n v="10"/>
    <x v="0"/>
    <x v="0"/>
    <n v="4"/>
    <n v="32"/>
    <n v="3"/>
    <x v="2"/>
    <x v="2"/>
    <x v="518"/>
    <x v="534"/>
    <x v="1"/>
    <x v="7"/>
    <x v="1"/>
    <x v="3"/>
    <n v="80"/>
    <n v="2"/>
    <n v="9"/>
    <x v="2"/>
    <x v="7"/>
    <x v="1"/>
    <n v="1"/>
    <n v="7"/>
  </r>
  <r>
    <x v="1"/>
    <x v="0"/>
    <x v="0"/>
    <x v="1"/>
    <x v="2"/>
    <x v="5"/>
    <s v="STAFF-734"/>
    <n v="734"/>
    <x v="1"/>
    <x v="5"/>
    <x v="1"/>
    <x v="1"/>
    <s v="Y"/>
    <n v="3"/>
    <n v="-2"/>
    <n v="0"/>
    <x v="0"/>
    <x v="1"/>
    <x v="1"/>
    <x v="1"/>
    <x v="1"/>
    <n v="314"/>
    <n v="1"/>
    <x v="3"/>
    <x v="0"/>
    <n v="4"/>
    <n v="59"/>
    <n v="2"/>
    <x v="4"/>
    <x v="2"/>
    <x v="519"/>
    <x v="535"/>
    <x v="1"/>
    <x v="3"/>
    <x v="0"/>
    <x v="2"/>
    <n v="80"/>
    <n v="1"/>
    <n v="22"/>
    <x v="1"/>
    <x v="14"/>
    <x v="1"/>
    <n v="2"/>
    <n v="10"/>
  </r>
  <r>
    <x v="1"/>
    <x v="0"/>
    <x v="1"/>
    <x v="1"/>
    <x v="0"/>
    <x v="3"/>
    <s v="STAFF-738"/>
    <n v="738"/>
    <x v="1"/>
    <x v="6"/>
    <x v="1"/>
    <x v="1"/>
    <s v="Y"/>
    <n v="2"/>
    <n v="-2"/>
    <n v="0"/>
    <x v="24"/>
    <x v="1"/>
    <x v="1"/>
    <x v="1"/>
    <x v="1"/>
    <n v="316"/>
    <n v="8"/>
    <x v="2"/>
    <x v="0"/>
    <n v="4"/>
    <n v="54"/>
    <n v="3"/>
    <x v="1"/>
    <x v="3"/>
    <x v="520"/>
    <x v="536"/>
    <x v="8"/>
    <x v="2"/>
    <x v="0"/>
    <x v="1"/>
    <n v="80"/>
    <n v="1"/>
    <n v="4"/>
    <x v="1"/>
    <x v="4"/>
    <x v="3"/>
    <n v="2"/>
    <n v="2"/>
  </r>
  <r>
    <x v="0"/>
    <x v="0"/>
    <x v="2"/>
    <x v="0"/>
    <x v="1"/>
    <x v="0"/>
    <s v="STAFF-741"/>
    <n v="741"/>
    <x v="0"/>
    <x v="1"/>
    <x v="0"/>
    <x v="0"/>
    <s v="Y"/>
    <n v="4"/>
    <n v="-2"/>
    <n v="0"/>
    <x v="14"/>
    <x v="0"/>
    <x v="0"/>
    <x v="0"/>
    <x v="0"/>
    <n v="654"/>
    <n v="1"/>
    <x v="0"/>
    <x v="0"/>
    <n v="1"/>
    <n v="67"/>
    <n v="1"/>
    <x v="1"/>
    <x v="2"/>
    <x v="521"/>
    <x v="537"/>
    <x v="8"/>
    <x v="4"/>
    <x v="0"/>
    <x v="1"/>
    <n v="80"/>
    <n v="0"/>
    <n v="10"/>
    <x v="1"/>
    <x v="5"/>
    <x v="1"/>
    <n v="3"/>
    <n v="7"/>
  </r>
  <r>
    <x v="1"/>
    <x v="2"/>
    <x v="0"/>
    <x v="1"/>
    <x v="1"/>
    <x v="0"/>
    <s v="STAFF-742"/>
    <n v="742"/>
    <x v="0"/>
    <x v="7"/>
    <x v="1"/>
    <x v="1"/>
    <s v="Y"/>
    <n v="2"/>
    <n v="-2"/>
    <n v="0"/>
    <x v="9"/>
    <x v="1"/>
    <x v="1"/>
    <x v="1"/>
    <x v="1"/>
    <n v="427"/>
    <n v="8"/>
    <x v="3"/>
    <x v="0"/>
    <n v="1"/>
    <n v="63"/>
    <n v="4"/>
    <x v="2"/>
    <x v="2"/>
    <x v="522"/>
    <x v="538"/>
    <x v="3"/>
    <x v="9"/>
    <x v="0"/>
    <x v="0"/>
    <n v="80"/>
    <n v="1"/>
    <n v="10"/>
    <x v="1"/>
    <x v="3"/>
    <x v="1"/>
    <n v="0"/>
    <n v="5"/>
  </r>
  <r>
    <x v="1"/>
    <x v="0"/>
    <x v="0"/>
    <x v="1"/>
    <x v="1"/>
    <x v="0"/>
    <s v="STAFF-743"/>
    <n v="743"/>
    <x v="0"/>
    <x v="3"/>
    <x v="0"/>
    <x v="0"/>
    <s v="Y"/>
    <n v="4"/>
    <n v="-2"/>
    <n v="0"/>
    <x v="8"/>
    <x v="1"/>
    <x v="1"/>
    <x v="1"/>
    <x v="1"/>
    <n v="168"/>
    <n v="1"/>
    <x v="3"/>
    <x v="0"/>
    <n v="3"/>
    <n v="81"/>
    <n v="3"/>
    <x v="2"/>
    <x v="2"/>
    <x v="523"/>
    <x v="539"/>
    <x v="5"/>
    <x v="9"/>
    <x v="0"/>
    <x v="1"/>
    <n v="80"/>
    <n v="0"/>
    <n v="10"/>
    <x v="3"/>
    <x v="6"/>
    <x v="2"/>
    <n v="0"/>
    <n v="0"/>
  </r>
  <r>
    <x v="1"/>
    <x v="2"/>
    <x v="0"/>
    <x v="1"/>
    <x v="1"/>
    <x v="2"/>
    <s v="STAFF-744"/>
    <n v="744"/>
    <x v="1"/>
    <x v="2"/>
    <x v="0"/>
    <x v="1"/>
    <s v="Y"/>
    <n v="5"/>
    <n v="-2"/>
    <n v="0"/>
    <x v="20"/>
    <x v="1"/>
    <x v="1"/>
    <x v="1"/>
    <x v="1"/>
    <n v="381"/>
    <n v="24"/>
    <x v="3"/>
    <x v="0"/>
    <n v="1"/>
    <n v="49"/>
    <n v="1"/>
    <x v="1"/>
    <x v="2"/>
    <x v="524"/>
    <x v="540"/>
    <x v="7"/>
    <x v="9"/>
    <x v="0"/>
    <x v="3"/>
    <n v="80"/>
    <n v="0"/>
    <n v="9"/>
    <x v="1"/>
    <x v="8"/>
    <x v="3"/>
    <n v="1"/>
    <n v="4"/>
  </r>
  <r>
    <x v="1"/>
    <x v="1"/>
    <x v="1"/>
    <x v="1"/>
    <x v="0"/>
    <x v="2"/>
    <s v="STAFF-746"/>
    <n v="746"/>
    <x v="0"/>
    <x v="0"/>
    <x v="2"/>
    <x v="0"/>
    <s v="Y"/>
    <n v="2"/>
    <n v="-2"/>
    <n v="0"/>
    <x v="40"/>
    <x v="1"/>
    <x v="1"/>
    <x v="1"/>
    <x v="1"/>
    <n v="217"/>
    <n v="3"/>
    <x v="3"/>
    <x v="0"/>
    <n v="4"/>
    <n v="49"/>
    <n v="3"/>
    <x v="3"/>
    <x v="2"/>
    <x v="525"/>
    <x v="541"/>
    <x v="3"/>
    <x v="3"/>
    <x v="0"/>
    <x v="1"/>
    <n v="80"/>
    <n v="2"/>
    <n v="28"/>
    <x v="2"/>
    <x v="14"/>
    <x v="3"/>
    <n v="11"/>
    <n v="13"/>
  </r>
  <r>
    <x v="1"/>
    <x v="0"/>
    <x v="2"/>
    <x v="1"/>
    <x v="0"/>
    <x v="3"/>
    <s v="STAFF-747"/>
    <n v="747"/>
    <x v="1"/>
    <x v="0"/>
    <x v="2"/>
    <x v="1"/>
    <s v="Y"/>
    <n v="2"/>
    <n v="-2"/>
    <n v="0"/>
    <x v="7"/>
    <x v="1"/>
    <x v="1"/>
    <x v="1"/>
    <x v="1"/>
    <n v="501"/>
    <n v="27"/>
    <x v="4"/>
    <x v="0"/>
    <n v="3"/>
    <n v="99"/>
    <n v="3"/>
    <x v="0"/>
    <x v="3"/>
    <x v="367"/>
    <x v="542"/>
    <x v="8"/>
    <x v="1"/>
    <x v="1"/>
    <x v="1"/>
    <n v="80"/>
    <n v="1"/>
    <n v="10"/>
    <x v="2"/>
    <x v="3"/>
    <x v="1"/>
    <n v="7"/>
    <n v="7"/>
  </r>
  <r>
    <x v="1"/>
    <x v="0"/>
    <x v="2"/>
    <x v="1"/>
    <x v="0"/>
    <x v="0"/>
    <s v="STAFF-749"/>
    <n v="749"/>
    <x v="1"/>
    <x v="6"/>
    <x v="0"/>
    <x v="1"/>
    <s v="Y"/>
    <n v="6"/>
    <n v="-2"/>
    <n v="0"/>
    <x v="11"/>
    <x v="1"/>
    <x v="1"/>
    <x v="1"/>
    <x v="1"/>
    <n v="1396"/>
    <n v="10"/>
    <x v="3"/>
    <x v="0"/>
    <n v="3"/>
    <n v="99"/>
    <n v="3"/>
    <x v="1"/>
    <x v="2"/>
    <x v="526"/>
    <x v="364"/>
    <x v="1"/>
    <x v="0"/>
    <x v="0"/>
    <x v="3"/>
    <n v="80"/>
    <n v="0"/>
    <n v="1"/>
    <x v="1"/>
    <x v="6"/>
    <x v="2"/>
    <n v="0"/>
    <n v="0"/>
  </r>
  <r>
    <x v="0"/>
    <x v="1"/>
    <x v="0"/>
    <x v="0"/>
    <x v="1"/>
    <x v="2"/>
    <s v="STAFF-752"/>
    <n v="752"/>
    <x v="1"/>
    <x v="1"/>
    <x v="2"/>
    <x v="0"/>
    <s v="Y"/>
    <n v="2"/>
    <n v="-2"/>
    <n v="0"/>
    <x v="19"/>
    <x v="0"/>
    <x v="0"/>
    <x v="0"/>
    <x v="0"/>
    <n v="933"/>
    <n v="19"/>
    <x v="3"/>
    <x v="0"/>
    <n v="3"/>
    <n v="57"/>
    <n v="4"/>
    <x v="1"/>
    <x v="2"/>
    <x v="527"/>
    <x v="543"/>
    <x v="2"/>
    <x v="3"/>
    <x v="0"/>
    <x v="1"/>
    <n v="80"/>
    <n v="0"/>
    <n v="7"/>
    <x v="1"/>
    <x v="4"/>
    <x v="3"/>
    <n v="2"/>
    <n v="2"/>
  </r>
  <r>
    <x v="1"/>
    <x v="1"/>
    <x v="0"/>
    <x v="1"/>
    <x v="0"/>
    <x v="0"/>
    <s v="STAFF-754"/>
    <n v="754"/>
    <x v="1"/>
    <x v="0"/>
    <x v="1"/>
    <x v="1"/>
    <s v="Y"/>
    <n v="5"/>
    <n v="-2"/>
    <n v="0"/>
    <x v="23"/>
    <x v="1"/>
    <x v="1"/>
    <x v="1"/>
    <x v="1"/>
    <n v="775"/>
    <n v="15"/>
    <x v="3"/>
    <x v="0"/>
    <n v="4"/>
    <n v="47"/>
    <n v="2"/>
    <x v="0"/>
    <x v="0"/>
    <x v="197"/>
    <x v="544"/>
    <x v="9"/>
    <x v="11"/>
    <x v="0"/>
    <x v="3"/>
    <n v="80"/>
    <n v="1"/>
    <n v="7"/>
    <x v="1"/>
    <x v="4"/>
    <x v="3"/>
    <n v="2"/>
    <n v="2"/>
  </r>
  <r>
    <x v="1"/>
    <x v="0"/>
    <x v="2"/>
    <x v="1"/>
    <x v="1"/>
    <x v="2"/>
    <s v="STAFF-757"/>
    <n v="757"/>
    <x v="0"/>
    <x v="4"/>
    <x v="0"/>
    <x v="1"/>
    <s v="Y"/>
    <n v="2"/>
    <n v="-2"/>
    <n v="0"/>
    <x v="13"/>
    <x v="1"/>
    <x v="1"/>
    <x v="1"/>
    <x v="1"/>
    <n v="970"/>
    <n v="8"/>
    <x v="0"/>
    <x v="0"/>
    <n v="2"/>
    <n v="96"/>
    <n v="3"/>
    <x v="0"/>
    <x v="2"/>
    <x v="528"/>
    <x v="545"/>
    <x v="9"/>
    <x v="0"/>
    <x v="0"/>
    <x v="1"/>
    <n v="80"/>
    <n v="0"/>
    <n v="10"/>
    <x v="1"/>
    <x v="8"/>
    <x v="10"/>
    <n v="4"/>
    <n v="3"/>
  </r>
  <r>
    <x v="1"/>
    <x v="0"/>
    <x v="4"/>
    <x v="1"/>
    <x v="1"/>
    <x v="2"/>
    <s v="STAFF-758"/>
    <n v="758"/>
    <x v="1"/>
    <x v="2"/>
    <x v="1"/>
    <x v="1"/>
    <s v="Y"/>
    <n v="2"/>
    <n v="-2"/>
    <n v="0"/>
    <x v="30"/>
    <x v="1"/>
    <x v="1"/>
    <x v="1"/>
    <x v="1"/>
    <n v="650"/>
    <n v="9"/>
    <x v="1"/>
    <x v="0"/>
    <n v="2"/>
    <n v="37"/>
    <n v="3"/>
    <x v="1"/>
    <x v="2"/>
    <x v="172"/>
    <x v="546"/>
    <x v="1"/>
    <x v="9"/>
    <x v="0"/>
    <x v="1"/>
    <n v="80"/>
    <n v="1"/>
    <n v="5"/>
    <x v="3"/>
    <x v="9"/>
    <x v="7"/>
    <n v="0"/>
    <n v="2"/>
  </r>
  <r>
    <x v="1"/>
    <x v="0"/>
    <x v="0"/>
    <x v="1"/>
    <x v="2"/>
    <x v="5"/>
    <s v="STAFF-760"/>
    <n v="760"/>
    <x v="0"/>
    <x v="8"/>
    <x v="1"/>
    <x v="1"/>
    <s v="Y"/>
    <n v="3"/>
    <n v="-2"/>
    <n v="0"/>
    <x v="22"/>
    <x v="1"/>
    <x v="1"/>
    <x v="1"/>
    <x v="1"/>
    <n v="141"/>
    <n v="3"/>
    <x v="3"/>
    <x v="0"/>
    <n v="3"/>
    <n v="44"/>
    <n v="4"/>
    <x v="0"/>
    <x v="2"/>
    <x v="529"/>
    <x v="547"/>
    <x v="3"/>
    <x v="2"/>
    <x v="0"/>
    <x v="3"/>
    <n v="80"/>
    <n v="1"/>
    <n v="12"/>
    <x v="0"/>
    <x v="3"/>
    <x v="7"/>
    <n v="3"/>
    <n v="6"/>
  </r>
  <r>
    <x v="1"/>
    <x v="0"/>
    <x v="3"/>
    <x v="1"/>
    <x v="1"/>
    <x v="2"/>
    <s v="STAFF-762"/>
    <n v="762"/>
    <x v="1"/>
    <x v="4"/>
    <x v="1"/>
    <x v="1"/>
    <s v="Y"/>
    <n v="1"/>
    <n v="-2"/>
    <n v="0"/>
    <x v="29"/>
    <x v="1"/>
    <x v="1"/>
    <x v="1"/>
    <x v="1"/>
    <n v="832"/>
    <n v="9"/>
    <x v="3"/>
    <x v="0"/>
    <n v="3"/>
    <n v="81"/>
    <n v="3"/>
    <x v="3"/>
    <x v="0"/>
    <x v="530"/>
    <x v="548"/>
    <x v="8"/>
    <x v="0"/>
    <x v="0"/>
    <x v="3"/>
    <n v="80"/>
    <n v="0"/>
    <n v="30"/>
    <x v="2"/>
    <x v="1"/>
    <x v="1"/>
    <n v="1"/>
    <n v="1"/>
  </r>
  <r>
    <x v="1"/>
    <x v="0"/>
    <x v="0"/>
    <x v="1"/>
    <x v="1"/>
    <x v="2"/>
    <s v="STAFF-763"/>
    <n v="763"/>
    <x v="0"/>
    <x v="1"/>
    <x v="0"/>
    <x v="0"/>
    <s v="Y"/>
    <n v="2"/>
    <n v="-2"/>
    <n v="0"/>
    <x v="32"/>
    <x v="1"/>
    <x v="1"/>
    <x v="1"/>
    <x v="1"/>
    <n v="804"/>
    <n v="2"/>
    <x v="1"/>
    <x v="0"/>
    <n v="4"/>
    <n v="86"/>
    <n v="2"/>
    <x v="1"/>
    <x v="0"/>
    <x v="531"/>
    <x v="549"/>
    <x v="4"/>
    <x v="5"/>
    <x v="1"/>
    <x v="1"/>
    <n v="80"/>
    <n v="0"/>
    <n v="5"/>
    <x v="2"/>
    <x v="9"/>
    <x v="3"/>
    <n v="2"/>
    <n v="3"/>
  </r>
  <r>
    <x v="1"/>
    <x v="0"/>
    <x v="2"/>
    <x v="1"/>
    <x v="1"/>
    <x v="2"/>
    <s v="STAFF-764"/>
    <n v="764"/>
    <x v="0"/>
    <x v="4"/>
    <x v="0"/>
    <x v="1"/>
    <s v="Y"/>
    <n v="2"/>
    <n v="-2"/>
    <n v="0"/>
    <x v="4"/>
    <x v="1"/>
    <x v="1"/>
    <x v="1"/>
    <x v="1"/>
    <n v="975"/>
    <n v="7"/>
    <x v="3"/>
    <x v="0"/>
    <n v="4"/>
    <n v="55"/>
    <n v="2"/>
    <x v="0"/>
    <x v="2"/>
    <x v="445"/>
    <x v="550"/>
    <x v="0"/>
    <x v="12"/>
    <x v="0"/>
    <x v="0"/>
    <n v="80"/>
    <n v="0"/>
    <n v="9"/>
    <x v="0"/>
    <x v="5"/>
    <x v="8"/>
    <n v="0"/>
    <n v="7"/>
  </r>
  <r>
    <x v="1"/>
    <x v="0"/>
    <x v="2"/>
    <x v="1"/>
    <x v="0"/>
    <x v="3"/>
    <s v="STAFF-766"/>
    <n v="766"/>
    <x v="1"/>
    <x v="6"/>
    <x v="2"/>
    <x v="1"/>
    <s v="Y"/>
    <n v="2"/>
    <n v="-2"/>
    <n v="0"/>
    <x v="11"/>
    <x v="1"/>
    <x v="1"/>
    <x v="1"/>
    <x v="1"/>
    <n v="1090"/>
    <n v="10"/>
    <x v="3"/>
    <x v="0"/>
    <n v="4"/>
    <n v="83"/>
    <n v="3"/>
    <x v="1"/>
    <x v="1"/>
    <x v="532"/>
    <x v="551"/>
    <x v="1"/>
    <x v="9"/>
    <x v="0"/>
    <x v="1"/>
    <n v="80"/>
    <n v="2"/>
    <n v="2"/>
    <x v="1"/>
    <x v="4"/>
    <x v="3"/>
    <n v="2"/>
    <n v="2"/>
  </r>
  <r>
    <x v="1"/>
    <x v="0"/>
    <x v="1"/>
    <x v="1"/>
    <x v="1"/>
    <x v="0"/>
    <s v="STAFF-769"/>
    <n v="769"/>
    <x v="1"/>
    <x v="2"/>
    <x v="0"/>
    <x v="1"/>
    <s v="Y"/>
    <n v="4"/>
    <n v="-2"/>
    <n v="0"/>
    <x v="16"/>
    <x v="1"/>
    <x v="1"/>
    <x v="1"/>
    <x v="1"/>
    <n v="346"/>
    <n v="6"/>
    <x v="3"/>
    <x v="0"/>
    <n v="4"/>
    <n v="86"/>
    <n v="3"/>
    <x v="0"/>
    <x v="0"/>
    <x v="533"/>
    <x v="552"/>
    <x v="7"/>
    <x v="8"/>
    <x v="0"/>
    <x v="1"/>
    <n v="80"/>
    <n v="0"/>
    <n v="19"/>
    <x v="1"/>
    <x v="4"/>
    <x v="3"/>
    <n v="2"/>
    <n v="2"/>
  </r>
  <r>
    <x v="1"/>
    <x v="2"/>
    <x v="0"/>
    <x v="1"/>
    <x v="1"/>
    <x v="0"/>
    <s v="STAFF-771"/>
    <n v="771"/>
    <x v="0"/>
    <x v="4"/>
    <x v="2"/>
    <x v="1"/>
    <s v="Y"/>
    <n v="2"/>
    <n v="-2"/>
    <n v="0"/>
    <x v="10"/>
    <x v="1"/>
    <x v="1"/>
    <x v="1"/>
    <x v="1"/>
    <n v="1225"/>
    <n v="2"/>
    <x v="2"/>
    <x v="0"/>
    <n v="4"/>
    <n v="61"/>
    <n v="3"/>
    <x v="0"/>
    <x v="3"/>
    <x v="534"/>
    <x v="553"/>
    <x v="7"/>
    <x v="0"/>
    <x v="0"/>
    <x v="0"/>
    <n v="80"/>
    <n v="1"/>
    <n v="16"/>
    <x v="3"/>
    <x v="6"/>
    <x v="2"/>
    <n v="0"/>
    <n v="0"/>
  </r>
  <r>
    <x v="1"/>
    <x v="1"/>
    <x v="2"/>
    <x v="1"/>
    <x v="1"/>
    <x v="0"/>
    <s v="STAFF-772"/>
    <n v="772"/>
    <x v="1"/>
    <x v="2"/>
    <x v="1"/>
    <x v="1"/>
    <s v="Y"/>
    <n v="2"/>
    <n v="-2"/>
    <n v="0"/>
    <x v="5"/>
    <x v="1"/>
    <x v="1"/>
    <x v="1"/>
    <x v="1"/>
    <n v="430"/>
    <n v="24"/>
    <x v="2"/>
    <x v="0"/>
    <n v="1"/>
    <n v="80"/>
    <n v="3"/>
    <x v="0"/>
    <x v="3"/>
    <x v="535"/>
    <x v="554"/>
    <x v="1"/>
    <x v="2"/>
    <x v="0"/>
    <x v="1"/>
    <n v="80"/>
    <n v="2"/>
    <n v="10"/>
    <x v="1"/>
    <x v="1"/>
    <x v="6"/>
    <n v="4"/>
    <n v="7"/>
  </r>
  <r>
    <x v="1"/>
    <x v="0"/>
    <x v="0"/>
    <x v="1"/>
    <x v="1"/>
    <x v="2"/>
    <s v="STAFF-773"/>
    <n v="773"/>
    <x v="1"/>
    <x v="1"/>
    <x v="1"/>
    <x v="0"/>
    <s v="Y"/>
    <n v="0"/>
    <n v="-2"/>
    <n v="0"/>
    <x v="8"/>
    <x v="1"/>
    <x v="1"/>
    <x v="1"/>
    <x v="1"/>
    <n v="268"/>
    <n v="2"/>
    <x v="4"/>
    <x v="0"/>
    <n v="4"/>
    <n v="92"/>
    <n v="3"/>
    <x v="1"/>
    <x v="2"/>
    <x v="536"/>
    <x v="555"/>
    <x v="2"/>
    <x v="4"/>
    <x v="0"/>
    <x v="2"/>
    <n v="80"/>
    <n v="1"/>
    <n v="6"/>
    <x v="0"/>
    <x v="6"/>
    <x v="2"/>
    <n v="0"/>
    <n v="1"/>
  </r>
  <r>
    <x v="1"/>
    <x v="0"/>
    <x v="2"/>
    <x v="1"/>
    <x v="1"/>
    <x v="0"/>
    <s v="STAFF-775"/>
    <n v="775"/>
    <x v="0"/>
    <x v="3"/>
    <x v="2"/>
    <x v="1"/>
    <s v="Y"/>
    <n v="3"/>
    <n v="-2"/>
    <n v="0"/>
    <x v="13"/>
    <x v="1"/>
    <x v="1"/>
    <x v="1"/>
    <x v="1"/>
    <n v="167"/>
    <n v="8"/>
    <x v="4"/>
    <x v="0"/>
    <n v="2"/>
    <n v="32"/>
    <n v="3"/>
    <x v="0"/>
    <x v="3"/>
    <x v="537"/>
    <x v="556"/>
    <x v="9"/>
    <x v="9"/>
    <x v="0"/>
    <x v="3"/>
    <n v="80"/>
    <n v="1"/>
    <n v="7"/>
    <x v="1"/>
    <x v="2"/>
    <x v="2"/>
    <n v="0"/>
    <n v="0"/>
  </r>
  <r>
    <x v="1"/>
    <x v="0"/>
    <x v="1"/>
    <x v="1"/>
    <x v="0"/>
    <x v="3"/>
    <s v="STAFF-776"/>
    <n v="776"/>
    <x v="1"/>
    <x v="5"/>
    <x v="1"/>
    <x v="1"/>
    <s v="Y"/>
    <n v="3"/>
    <n v="-2"/>
    <n v="0"/>
    <x v="39"/>
    <x v="1"/>
    <x v="1"/>
    <x v="1"/>
    <x v="1"/>
    <n v="621"/>
    <n v="3"/>
    <x v="2"/>
    <x v="0"/>
    <n v="3"/>
    <n v="31"/>
    <n v="2"/>
    <x v="3"/>
    <x v="1"/>
    <x v="538"/>
    <x v="557"/>
    <x v="1"/>
    <x v="0"/>
    <x v="0"/>
    <x v="0"/>
    <n v="80"/>
    <n v="0"/>
    <n v="34"/>
    <x v="3"/>
    <x v="33"/>
    <x v="8"/>
    <n v="1"/>
    <n v="16"/>
  </r>
  <r>
    <x v="0"/>
    <x v="0"/>
    <x v="2"/>
    <x v="0"/>
    <x v="1"/>
    <x v="1"/>
    <s v="STAFF-780"/>
    <n v="780"/>
    <x v="1"/>
    <x v="1"/>
    <x v="0"/>
    <x v="0"/>
    <s v="Y"/>
    <n v="2"/>
    <n v="-2"/>
    <n v="0"/>
    <x v="3"/>
    <x v="0"/>
    <x v="0"/>
    <x v="0"/>
    <x v="0"/>
    <n v="527"/>
    <n v="1"/>
    <x v="2"/>
    <x v="0"/>
    <n v="4"/>
    <n v="63"/>
    <n v="3"/>
    <x v="1"/>
    <x v="0"/>
    <x v="539"/>
    <x v="558"/>
    <x v="1"/>
    <x v="4"/>
    <x v="0"/>
    <x v="3"/>
    <n v="80"/>
    <n v="0"/>
    <n v="10"/>
    <x v="2"/>
    <x v="1"/>
    <x v="5"/>
    <n v="7"/>
    <n v="8"/>
  </r>
  <r>
    <x v="1"/>
    <x v="0"/>
    <x v="2"/>
    <x v="1"/>
    <x v="0"/>
    <x v="2"/>
    <s v="STAFF-781"/>
    <n v="781"/>
    <x v="0"/>
    <x v="0"/>
    <x v="0"/>
    <x v="1"/>
    <s v="Y"/>
    <n v="5"/>
    <n v="-2"/>
    <n v="0"/>
    <x v="36"/>
    <x v="1"/>
    <x v="1"/>
    <x v="1"/>
    <x v="1"/>
    <n v="883"/>
    <n v="26"/>
    <x v="1"/>
    <x v="0"/>
    <n v="3"/>
    <n v="32"/>
    <n v="3"/>
    <x v="0"/>
    <x v="0"/>
    <x v="540"/>
    <x v="559"/>
    <x v="1"/>
    <x v="1"/>
    <x v="1"/>
    <x v="2"/>
    <n v="80"/>
    <n v="0"/>
    <n v="6"/>
    <x v="2"/>
    <x v="0"/>
    <x v="4"/>
    <n v="1"/>
    <n v="4"/>
  </r>
  <r>
    <x v="1"/>
    <x v="0"/>
    <x v="1"/>
    <x v="1"/>
    <x v="0"/>
    <x v="4"/>
    <s v="STAFF-783"/>
    <n v="783"/>
    <x v="1"/>
    <x v="6"/>
    <x v="0"/>
    <x v="1"/>
    <s v="Y"/>
    <n v="3"/>
    <n v="-2"/>
    <n v="0"/>
    <x v="28"/>
    <x v="1"/>
    <x v="1"/>
    <x v="1"/>
    <x v="1"/>
    <n v="954"/>
    <n v="2"/>
    <x v="0"/>
    <x v="0"/>
    <n v="4"/>
    <n v="46"/>
    <n v="1"/>
    <x v="0"/>
    <x v="0"/>
    <x v="541"/>
    <x v="560"/>
    <x v="4"/>
    <x v="4"/>
    <x v="0"/>
    <x v="0"/>
    <n v="80"/>
    <n v="0"/>
    <n v="9"/>
    <x v="1"/>
    <x v="3"/>
    <x v="1"/>
    <n v="3"/>
    <n v="1"/>
  </r>
  <r>
    <x v="1"/>
    <x v="0"/>
    <x v="4"/>
    <x v="1"/>
    <x v="1"/>
    <x v="2"/>
    <s v="STAFF-784"/>
    <n v="784"/>
    <x v="1"/>
    <x v="1"/>
    <x v="0"/>
    <x v="1"/>
    <s v="Y"/>
    <n v="3"/>
    <n v="-2"/>
    <n v="0"/>
    <x v="30"/>
    <x v="1"/>
    <x v="1"/>
    <x v="1"/>
    <x v="1"/>
    <n v="310"/>
    <n v="10"/>
    <x v="1"/>
    <x v="0"/>
    <n v="1"/>
    <n v="79"/>
    <n v="4"/>
    <x v="1"/>
    <x v="2"/>
    <x v="542"/>
    <x v="561"/>
    <x v="1"/>
    <x v="11"/>
    <x v="0"/>
    <x v="1"/>
    <n v="80"/>
    <n v="0"/>
    <n v="2"/>
    <x v="1"/>
    <x v="4"/>
    <x v="3"/>
    <n v="0"/>
    <n v="2"/>
  </r>
  <r>
    <x v="0"/>
    <x v="1"/>
    <x v="1"/>
    <x v="0"/>
    <x v="0"/>
    <x v="0"/>
    <s v="STAFF-785"/>
    <n v="785"/>
    <x v="0"/>
    <x v="0"/>
    <x v="0"/>
    <x v="0"/>
    <s v="Y"/>
    <n v="2"/>
    <n v="-2"/>
    <n v="0"/>
    <x v="40"/>
    <x v="0"/>
    <x v="0"/>
    <x v="0"/>
    <x v="0"/>
    <n v="719"/>
    <n v="27"/>
    <x v="0"/>
    <x v="0"/>
    <n v="2"/>
    <n v="77"/>
    <n v="4"/>
    <x v="0"/>
    <x v="3"/>
    <x v="271"/>
    <x v="562"/>
    <x v="5"/>
    <x v="3"/>
    <x v="0"/>
    <x v="1"/>
    <n v="80"/>
    <n v="0"/>
    <n v="8"/>
    <x v="1"/>
    <x v="8"/>
    <x v="0"/>
    <n v="1"/>
    <n v="3"/>
  </r>
  <r>
    <x v="1"/>
    <x v="0"/>
    <x v="2"/>
    <x v="1"/>
    <x v="0"/>
    <x v="1"/>
    <s v="STAFF-786"/>
    <n v="786"/>
    <x v="1"/>
    <x v="0"/>
    <x v="0"/>
    <x v="1"/>
    <s v="Y"/>
    <n v="5"/>
    <n v="-2"/>
    <n v="0"/>
    <x v="13"/>
    <x v="1"/>
    <x v="1"/>
    <x v="1"/>
    <x v="1"/>
    <n v="304"/>
    <n v="2"/>
    <x v="3"/>
    <x v="0"/>
    <n v="4"/>
    <n v="60"/>
    <n v="3"/>
    <x v="0"/>
    <x v="0"/>
    <x v="543"/>
    <x v="563"/>
    <x v="1"/>
    <x v="6"/>
    <x v="1"/>
    <x v="3"/>
    <n v="80"/>
    <n v="0"/>
    <n v="6"/>
    <x v="1"/>
    <x v="0"/>
    <x v="4"/>
    <n v="1"/>
    <n v="4"/>
  </r>
  <r>
    <x v="0"/>
    <x v="0"/>
    <x v="3"/>
    <x v="0"/>
    <x v="1"/>
    <x v="2"/>
    <s v="STAFF-787"/>
    <n v="787"/>
    <x v="1"/>
    <x v="5"/>
    <x v="1"/>
    <x v="0"/>
    <s v="Y"/>
    <n v="2"/>
    <n v="-2"/>
    <n v="0"/>
    <x v="27"/>
    <x v="0"/>
    <x v="0"/>
    <x v="0"/>
    <x v="0"/>
    <n v="725"/>
    <n v="2"/>
    <x v="3"/>
    <x v="0"/>
    <n v="4"/>
    <n v="78"/>
    <n v="3"/>
    <x v="4"/>
    <x v="2"/>
    <x v="544"/>
    <x v="564"/>
    <x v="6"/>
    <x v="4"/>
    <x v="0"/>
    <x v="1"/>
    <n v="80"/>
    <n v="1"/>
    <n v="24"/>
    <x v="1"/>
    <x v="8"/>
    <x v="3"/>
    <n v="1"/>
    <n v="4"/>
  </r>
  <r>
    <x v="1"/>
    <x v="2"/>
    <x v="0"/>
    <x v="1"/>
    <x v="0"/>
    <x v="0"/>
    <s v="STAFF-789"/>
    <n v="789"/>
    <x v="1"/>
    <x v="0"/>
    <x v="0"/>
    <x v="1"/>
    <s v="Y"/>
    <n v="1"/>
    <n v="-2"/>
    <n v="0"/>
    <x v="9"/>
    <x v="1"/>
    <x v="1"/>
    <x v="1"/>
    <x v="1"/>
    <n v="1434"/>
    <n v="8"/>
    <x v="2"/>
    <x v="0"/>
    <n v="1"/>
    <n v="76"/>
    <n v="2"/>
    <x v="2"/>
    <x v="3"/>
    <x v="545"/>
    <x v="565"/>
    <x v="1"/>
    <x v="2"/>
    <x v="0"/>
    <x v="2"/>
    <n v="80"/>
    <n v="0"/>
    <n v="10"/>
    <x v="1"/>
    <x v="1"/>
    <x v="1"/>
    <n v="0"/>
    <n v="9"/>
  </r>
  <r>
    <x v="1"/>
    <x v="2"/>
    <x v="1"/>
    <x v="1"/>
    <x v="1"/>
    <x v="2"/>
    <s v="STAFF-791"/>
    <n v="791"/>
    <x v="1"/>
    <x v="1"/>
    <x v="1"/>
    <x v="1"/>
    <s v="Y"/>
    <n v="3"/>
    <n v="-2"/>
    <n v="0"/>
    <x v="39"/>
    <x v="1"/>
    <x v="1"/>
    <x v="1"/>
    <x v="1"/>
    <n v="715"/>
    <n v="19"/>
    <x v="2"/>
    <x v="0"/>
    <n v="4"/>
    <n v="41"/>
    <n v="3"/>
    <x v="1"/>
    <x v="0"/>
    <x v="546"/>
    <x v="566"/>
    <x v="4"/>
    <x v="11"/>
    <x v="0"/>
    <x v="0"/>
    <n v="80"/>
    <n v="1"/>
    <n v="5"/>
    <x v="1"/>
    <x v="9"/>
    <x v="7"/>
    <n v="1"/>
    <n v="2"/>
  </r>
  <r>
    <x v="1"/>
    <x v="1"/>
    <x v="2"/>
    <x v="1"/>
    <x v="1"/>
    <x v="0"/>
    <s v="STAFF-792"/>
    <n v="792"/>
    <x v="0"/>
    <x v="2"/>
    <x v="2"/>
    <x v="1"/>
    <s v="Y"/>
    <n v="2"/>
    <n v="-2"/>
    <n v="0"/>
    <x v="25"/>
    <x v="1"/>
    <x v="1"/>
    <x v="1"/>
    <x v="1"/>
    <n v="575"/>
    <n v="1"/>
    <x v="0"/>
    <x v="0"/>
    <n v="1"/>
    <n v="71"/>
    <n v="1"/>
    <x v="1"/>
    <x v="3"/>
    <x v="547"/>
    <x v="567"/>
    <x v="9"/>
    <x v="9"/>
    <x v="0"/>
    <x v="0"/>
    <n v="80"/>
    <n v="1"/>
    <n v="5"/>
    <x v="1"/>
    <x v="4"/>
    <x v="3"/>
    <n v="2"/>
    <n v="0"/>
  </r>
  <r>
    <x v="1"/>
    <x v="0"/>
    <x v="2"/>
    <x v="1"/>
    <x v="1"/>
    <x v="2"/>
    <s v="STAFF-793"/>
    <n v="793"/>
    <x v="0"/>
    <x v="4"/>
    <x v="1"/>
    <x v="1"/>
    <s v="Y"/>
    <n v="3"/>
    <n v="-2"/>
    <n v="0"/>
    <x v="11"/>
    <x v="1"/>
    <x v="1"/>
    <x v="1"/>
    <x v="1"/>
    <n v="657"/>
    <n v="27"/>
    <x v="3"/>
    <x v="0"/>
    <n v="2"/>
    <n v="66"/>
    <n v="3"/>
    <x v="0"/>
    <x v="2"/>
    <x v="548"/>
    <x v="568"/>
    <x v="5"/>
    <x v="3"/>
    <x v="0"/>
    <x v="0"/>
    <n v="80"/>
    <n v="1"/>
    <n v="11"/>
    <x v="2"/>
    <x v="3"/>
    <x v="1"/>
    <n v="1"/>
    <n v="1"/>
  </r>
  <r>
    <x v="0"/>
    <x v="0"/>
    <x v="2"/>
    <x v="0"/>
    <x v="0"/>
    <x v="4"/>
    <s v="STAFF-796"/>
    <n v="796"/>
    <x v="1"/>
    <x v="0"/>
    <x v="0"/>
    <x v="1"/>
    <s v="Y"/>
    <n v="2"/>
    <n v="-2"/>
    <n v="0"/>
    <x v="25"/>
    <x v="0"/>
    <x v="0"/>
    <x v="0"/>
    <x v="0"/>
    <n v="1146"/>
    <n v="8"/>
    <x v="3"/>
    <x v="0"/>
    <n v="4"/>
    <n v="38"/>
    <n v="2"/>
    <x v="0"/>
    <x v="0"/>
    <x v="549"/>
    <x v="569"/>
    <x v="2"/>
    <x v="8"/>
    <x v="0"/>
    <x v="3"/>
    <n v="80"/>
    <n v="0"/>
    <n v="6"/>
    <x v="2"/>
    <x v="9"/>
    <x v="7"/>
    <n v="1"/>
    <n v="2"/>
  </r>
  <r>
    <x v="1"/>
    <x v="0"/>
    <x v="2"/>
    <x v="1"/>
    <x v="1"/>
    <x v="0"/>
    <s v="STAFF-797"/>
    <n v="797"/>
    <x v="0"/>
    <x v="1"/>
    <x v="0"/>
    <x v="1"/>
    <s v="Y"/>
    <n v="2"/>
    <n v="-2"/>
    <n v="0"/>
    <x v="13"/>
    <x v="1"/>
    <x v="1"/>
    <x v="1"/>
    <x v="1"/>
    <n v="182"/>
    <n v="1"/>
    <x v="2"/>
    <x v="0"/>
    <n v="2"/>
    <n v="72"/>
    <n v="4"/>
    <x v="1"/>
    <x v="3"/>
    <x v="550"/>
    <x v="570"/>
    <x v="7"/>
    <x v="10"/>
    <x v="0"/>
    <x v="3"/>
    <n v="80"/>
    <n v="0"/>
    <n v="10"/>
    <x v="1"/>
    <x v="9"/>
    <x v="3"/>
    <n v="1"/>
    <n v="3"/>
  </r>
  <r>
    <x v="1"/>
    <x v="0"/>
    <x v="1"/>
    <x v="1"/>
    <x v="1"/>
    <x v="2"/>
    <s v="STAFF-799"/>
    <n v="799"/>
    <x v="0"/>
    <x v="3"/>
    <x v="2"/>
    <x v="0"/>
    <s v="Y"/>
    <n v="4"/>
    <n v="-2"/>
    <n v="0"/>
    <x v="33"/>
    <x v="1"/>
    <x v="1"/>
    <x v="1"/>
    <x v="1"/>
    <n v="376"/>
    <n v="19"/>
    <x v="2"/>
    <x v="0"/>
    <n v="4"/>
    <n v="95"/>
    <n v="3"/>
    <x v="0"/>
    <x v="2"/>
    <x v="551"/>
    <x v="571"/>
    <x v="3"/>
    <x v="0"/>
    <x v="0"/>
    <x v="2"/>
    <n v="80"/>
    <n v="2"/>
    <n v="9"/>
    <x v="1"/>
    <x v="8"/>
    <x v="7"/>
    <n v="1"/>
    <n v="4"/>
  </r>
  <r>
    <x v="1"/>
    <x v="1"/>
    <x v="2"/>
    <x v="1"/>
    <x v="0"/>
    <x v="3"/>
    <s v="STAFF-800"/>
    <n v="800"/>
    <x v="1"/>
    <x v="0"/>
    <x v="1"/>
    <x v="1"/>
    <s v="Y"/>
    <n v="3"/>
    <n v="-2"/>
    <n v="0"/>
    <x v="4"/>
    <x v="1"/>
    <x v="1"/>
    <x v="1"/>
    <x v="1"/>
    <n v="829"/>
    <n v="8"/>
    <x v="1"/>
    <x v="0"/>
    <n v="3"/>
    <n v="84"/>
    <n v="3"/>
    <x v="0"/>
    <x v="1"/>
    <x v="552"/>
    <x v="572"/>
    <x v="4"/>
    <x v="12"/>
    <x v="0"/>
    <x v="2"/>
    <n v="80"/>
    <n v="1"/>
    <n v="5"/>
    <x v="1"/>
    <x v="9"/>
    <x v="3"/>
    <n v="1"/>
    <n v="1"/>
  </r>
  <r>
    <x v="1"/>
    <x v="0"/>
    <x v="0"/>
    <x v="1"/>
    <x v="1"/>
    <x v="0"/>
    <s v="STAFF-802"/>
    <n v="802"/>
    <x v="0"/>
    <x v="1"/>
    <x v="2"/>
    <x v="0"/>
    <s v="Y"/>
    <n v="3"/>
    <n v="-2"/>
    <n v="0"/>
    <x v="2"/>
    <x v="1"/>
    <x v="1"/>
    <x v="1"/>
    <x v="1"/>
    <n v="571"/>
    <n v="10"/>
    <x v="1"/>
    <x v="0"/>
    <n v="4"/>
    <n v="82"/>
    <n v="3"/>
    <x v="1"/>
    <x v="3"/>
    <x v="553"/>
    <x v="573"/>
    <x v="4"/>
    <x v="4"/>
    <x v="0"/>
    <x v="2"/>
    <n v="80"/>
    <n v="2"/>
    <n v="6"/>
    <x v="2"/>
    <x v="8"/>
    <x v="7"/>
    <n v="4"/>
    <n v="3"/>
  </r>
  <r>
    <x v="1"/>
    <x v="1"/>
    <x v="0"/>
    <x v="1"/>
    <x v="1"/>
    <x v="0"/>
    <s v="STAFF-803"/>
    <n v="803"/>
    <x v="0"/>
    <x v="3"/>
    <x v="0"/>
    <x v="0"/>
    <s v="Y"/>
    <n v="2"/>
    <n v="-2"/>
    <n v="0"/>
    <x v="8"/>
    <x v="1"/>
    <x v="1"/>
    <x v="1"/>
    <x v="1"/>
    <n v="240"/>
    <n v="2"/>
    <x v="2"/>
    <x v="0"/>
    <n v="1"/>
    <n v="75"/>
    <n v="4"/>
    <x v="0"/>
    <x v="3"/>
    <x v="554"/>
    <x v="574"/>
    <x v="2"/>
    <x v="3"/>
    <x v="0"/>
    <x v="1"/>
    <n v="80"/>
    <n v="0"/>
    <n v="17"/>
    <x v="1"/>
    <x v="15"/>
    <x v="1"/>
    <n v="4"/>
    <n v="12"/>
  </r>
  <r>
    <x v="1"/>
    <x v="0"/>
    <x v="2"/>
    <x v="1"/>
    <x v="1"/>
    <x v="2"/>
    <s v="STAFF-804"/>
    <n v="804"/>
    <x v="0"/>
    <x v="1"/>
    <x v="0"/>
    <x v="1"/>
    <s v="Y"/>
    <n v="3"/>
    <n v="-2"/>
    <n v="0"/>
    <x v="13"/>
    <x v="1"/>
    <x v="1"/>
    <x v="1"/>
    <x v="1"/>
    <n v="121"/>
    <n v="2"/>
    <x v="2"/>
    <x v="0"/>
    <n v="3"/>
    <n v="86"/>
    <n v="2"/>
    <x v="1"/>
    <x v="2"/>
    <x v="555"/>
    <x v="575"/>
    <x v="1"/>
    <x v="0"/>
    <x v="0"/>
    <x v="3"/>
    <n v="80"/>
    <n v="0"/>
    <n v="6"/>
    <x v="1"/>
    <x v="0"/>
    <x v="4"/>
    <n v="1"/>
    <n v="3"/>
  </r>
  <r>
    <x v="1"/>
    <x v="0"/>
    <x v="0"/>
    <x v="1"/>
    <x v="0"/>
    <x v="0"/>
    <s v="STAFF-805"/>
    <n v="805"/>
    <x v="0"/>
    <x v="6"/>
    <x v="1"/>
    <x v="1"/>
    <s v="Y"/>
    <n v="1"/>
    <n v="-2"/>
    <n v="0"/>
    <x v="10"/>
    <x v="1"/>
    <x v="1"/>
    <x v="1"/>
    <x v="1"/>
    <n v="384"/>
    <n v="8"/>
    <x v="2"/>
    <x v="0"/>
    <n v="1"/>
    <n v="72"/>
    <n v="3"/>
    <x v="1"/>
    <x v="3"/>
    <x v="556"/>
    <x v="576"/>
    <x v="1"/>
    <x v="10"/>
    <x v="0"/>
    <x v="2"/>
    <n v="80"/>
    <n v="1"/>
    <n v="3"/>
    <x v="2"/>
    <x v="11"/>
    <x v="3"/>
    <n v="0"/>
    <n v="2"/>
  </r>
  <r>
    <x v="1"/>
    <x v="0"/>
    <x v="2"/>
    <x v="1"/>
    <x v="1"/>
    <x v="0"/>
    <s v="STAFF-806"/>
    <n v="806"/>
    <x v="1"/>
    <x v="2"/>
    <x v="1"/>
    <x v="1"/>
    <s v="Y"/>
    <n v="2"/>
    <n v="-2"/>
    <n v="0"/>
    <x v="7"/>
    <x v="1"/>
    <x v="1"/>
    <x v="1"/>
    <x v="1"/>
    <n v="921"/>
    <n v="1"/>
    <x v="3"/>
    <x v="0"/>
    <n v="4"/>
    <n v="38"/>
    <n v="1"/>
    <x v="1"/>
    <x v="3"/>
    <x v="557"/>
    <x v="577"/>
    <x v="9"/>
    <x v="7"/>
    <x v="1"/>
    <x v="3"/>
    <n v="80"/>
    <n v="2"/>
    <n v="7"/>
    <x v="1"/>
    <x v="4"/>
    <x v="3"/>
    <n v="0"/>
    <n v="2"/>
  </r>
  <r>
    <x v="1"/>
    <x v="1"/>
    <x v="0"/>
    <x v="1"/>
    <x v="1"/>
    <x v="2"/>
    <s v="STAFF-807"/>
    <n v="807"/>
    <x v="0"/>
    <x v="4"/>
    <x v="1"/>
    <x v="1"/>
    <s v="Y"/>
    <n v="2"/>
    <n v="-2"/>
    <n v="0"/>
    <x v="32"/>
    <x v="1"/>
    <x v="1"/>
    <x v="1"/>
    <x v="1"/>
    <n v="791"/>
    <n v="2"/>
    <x v="0"/>
    <x v="0"/>
    <n v="3"/>
    <n v="38"/>
    <n v="4"/>
    <x v="0"/>
    <x v="2"/>
    <x v="558"/>
    <x v="578"/>
    <x v="1"/>
    <x v="13"/>
    <x v="1"/>
    <x v="1"/>
    <n v="80"/>
    <n v="1"/>
    <n v="8"/>
    <x v="1"/>
    <x v="3"/>
    <x v="1"/>
    <n v="3"/>
    <n v="7"/>
  </r>
  <r>
    <x v="1"/>
    <x v="0"/>
    <x v="2"/>
    <x v="1"/>
    <x v="0"/>
    <x v="0"/>
    <s v="STAFF-808"/>
    <n v="808"/>
    <x v="0"/>
    <x v="0"/>
    <x v="1"/>
    <x v="1"/>
    <s v="Y"/>
    <n v="1"/>
    <n v="-2"/>
    <n v="0"/>
    <x v="13"/>
    <x v="1"/>
    <x v="1"/>
    <x v="1"/>
    <x v="1"/>
    <n v="1111"/>
    <n v="8"/>
    <x v="0"/>
    <x v="0"/>
    <n v="3"/>
    <n v="93"/>
    <n v="3"/>
    <x v="0"/>
    <x v="3"/>
    <x v="559"/>
    <x v="579"/>
    <x v="6"/>
    <x v="8"/>
    <x v="0"/>
    <x v="2"/>
    <n v="80"/>
    <n v="1"/>
    <n v="6"/>
    <x v="1"/>
    <x v="11"/>
    <x v="3"/>
    <n v="1"/>
    <n v="2"/>
  </r>
  <r>
    <x v="1"/>
    <x v="1"/>
    <x v="0"/>
    <x v="1"/>
    <x v="1"/>
    <x v="0"/>
    <s v="STAFF-809"/>
    <n v="809"/>
    <x v="1"/>
    <x v="5"/>
    <x v="2"/>
    <x v="1"/>
    <s v="Y"/>
    <n v="4"/>
    <n v="-2"/>
    <n v="0"/>
    <x v="19"/>
    <x v="1"/>
    <x v="1"/>
    <x v="1"/>
    <x v="1"/>
    <n v="570"/>
    <n v="8"/>
    <x v="3"/>
    <x v="0"/>
    <n v="2"/>
    <n v="66"/>
    <n v="3"/>
    <x v="4"/>
    <x v="3"/>
    <x v="560"/>
    <x v="580"/>
    <x v="1"/>
    <x v="4"/>
    <x v="0"/>
    <x v="2"/>
    <n v="80"/>
    <n v="1"/>
    <n v="24"/>
    <x v="2"/>
    <x v="25"/>
    <x v="1"/>
    <n v="14"/>
    <n v="9"/>
  </r>
  <r>
    <x v="0"/>
    <x v="0"/>
    <x v="4"/>
    <x v="0"/>
    <x v="1"/>
    <x v="0"/>
    <s v="STAFF-811"/>
    <n v="811"/>
    <x v="1"/>
    <x v="2"/>
    <x v="1"/>
    <x v="0"/>
    <s v="Y"/>
    <n v="2"/>
    <n v="-2"/>
    <n v="0"/>
    <x v="30"/>
    <x v="0"/>
    <x v="0"/>
    <x v="0"/>
    <x v="0"/>
    <n v="1243"/>
    <n v="6"/>
    <x v="3"/>
    <x v="0"/>
    <n v="3"/>
    <n v="63"/>
    <n v="4"/>
    <x v="1"/>
    <x v="3"/>
    <x v="561"/>
    <x v="581"/>
    <x v="1"/>
    <x v="7"/>
    <x v="1"/>
    <x v="3"/>
    <n v="80"/>
    <n v="2"/>
    <n v="1"/>
    <x v="1"/>
    <x v="2"/>
    <x v="2"/>
    <n v="0"/>
    <n v="0"/>
  </r>
  <r>
    <x v="1"/>
    <x v="2"/>
    <x v="4"/>
    <x v="1"/>
    <x v="1"/>
    <x v="0"/>
    <s v="STAFF-812"/>
    <n v="812"/>
    <x v="1"/>
    <x v="2"/>
    <x v="2"/>
    <x v="1"/>
    <s v="Y"/>
    <n v="4"/>
    <n v="-2"/>
    <n v="0"/>
    <x v="17"/>
    <x v="1"/>
    <x v="1"/>
    <x v="1"/>
    <x v="1"/>
    <n v="1092"/>
    <n v="9"/>
    <x v="3"/>
    <x v="0"/>
    <n v="3"/>
    <n v="60"/>
    <n v="2"/>
    <x v="1"/>
    <x v="3"/>
    <x v="562"/>
    <x v="582"/>
    <x v="1"/>
    <x v="0"/>
    <x v="0"/>
    <x v="3"/>
    <n v="80"/>
    <n v="3"/>
    <n v="1"/>
    <x v="1"/>
    <x v="6"/>
    <x v="2"/>
    <n v="0"/>
    <n v="0"/>
  </r>
  <r>
    <x v="1"/>
    <x v="0"/>
    <x v="1"/>
    <x v="1"/>
    <x v="1"/>
    <x v="0"/>
    <s v="STAFF-813"/>
    <n v="813"/>
    <x v="0"/>
    <x v="2"/>
    <x v="1"/>
    <x v="1"/>
    <s v="Y"/>
    <n v="3"/>
    <n v="-2"/>
    <n v="0"/>
    <x v="39"/>
    <x v="1"/>
    <x v="1"/>
    <x v="1"/>
    <x v="1"/>
    <n v="1325"/>
    <n v="11"/>
    <x v="2"/>
    <x v="0"/>
    <n v="4"/>
    <n v="82"/>
    <n v="3"/>
    <x v="0"/>
    <x v="3"/>
    <x v="563"/>
    <x v="583"/>
    <x v="0"/>
    <x v="5"/>
    <x v="1"/>
    <x v="2"/>
    <n v="80"/>
    <n v="1"/>
    <n v="9"/>
    <x v="1"/>
    <x v="8"/>
    <x v="3"/>
    <n v="1"/>
    <n v="4"/>
  </r>
  <r>
    <x v="1"/>
    <x v="0"/>
    <x v="1"/>
    <x v="1"/>
    <x v="1"/>
    <x v="2"/>
    <s v="STAFF-815"/>
    <n v="815"/>
    <x v="1"/>
    <x v="7"/>
    <x v="1"/>
    <x v="1"/>
    <s v="Y"/>
    <n v="3"/>
    <n v="-2"/>
    <n v="0"/>
    <x v="24"/>
    <x v="1"/>
    <x v="1"/>
    <x v="1"/>
    <x v="1"/>
    <n v="691"/>
    <n v="2"/>
    <x v="3"/>
    <x v="0"/>
    <n v="3"/>
    <n v="64"/>
    <n v="3"/>
    <x v="3"/>
    <x v="2"/>
    <x v="564"/>
    <x v="584"/>
    <x v="6"/>
    <x v="10"/>
    <x v="0"/>
    <x v="1"/>
    <n v="80"/>
    <n v="0"/>
    <n v="30"/>
    <x v="1"/>
    <x v="9"/>
    <x v="7"/>
    <n v="0"/>
    <n v="3"/>
  </r>
  <r>
    <x v="0"/>
    <x v="0"/>
    <x v="2"/>
    <x v="0"/>
    <x v="1"/>
    <x v="0"/>
    <s v="STAFF-816"/>
    <n v="816"/>
    <x v="0"/>
    <x v="2"/>
    <x v="1"/>
    <x v="0"/>
    <s v="Y"/>
    <n v="1"/>
    <n v="-2"/>
    <n v="0"/>
    <x v="11"/>
    <x v="0"/>
    <x v="0"/>
    <x v="0"/>
    <x v="0"/>
    <n v="805"/>
    <n v="1"/>
    <x v="0"/>
    <x v="0"/>
    <n v="2"/>
    <n v="36"/>
    <n v="2"/>
    <x v="1"/>
    <x v="3"/>
    <x v="565"/>
    <x v="585"/>
    <x v="1"/>
    <x v="0"/>
    <x v="0"/>
    <x v="1"/>
    <n v="80"/>
    <n v="1"/>
    <n v="1"/>
    <x v="1"/>
    <x v="6"/>
    <x v="2"/>
    <n v="0"/>
    <n v="0"/>
  </r>
  <r>
    <x v="1"/>
    <x v="0"/>
    <x v="2"/>
    <x v="1"/>
    <x v="1"/>
    <x v="2"/>
    <s v="STAFF-817"/>
    <n v="817"/>
    <x v="1"/>
    <x v="7"/>
    <x v="1"/>
    <x v="1"/>
    <s v="Y"/>
    <n v="3"/>
    <n v="-2"/>
    <n v="0"/>
    <x v="3"/>
    <x v="1"/>
    <x v="1"/>
    <x v="1"/>
    <x v="1"/>
    <n v="213"/>
    <n v="7"/>
    <x v="3"/>
    <x v="0"/>
    <n v="3"/>
    <n v="49"/>
    <n v="3"/>
    <x v="2"/>
    <x v="2"/>
    <x v="566"/>
    <x v="586"/>
    <x v="4"/>
    <x v="0"/>
    <x v="0"/>
    <x v="1"/>
    <n v="80"/>
    <n v="0"/>
    <n v="14"/>
    <x v="3"/>
    <x v="20"/>
    <x v="5"/>
    <n v="3"/>
    <n v="7"/>
  </r>
  <r>
    <x v="0"/>
    <x v="0"/>
    <x v="2"/>
    <x v="0"/>
    <x v="0"/>
    <x v="3"/>
    <s v="STAFF-819"/>
    <n v="819"/>
    <x v="0"/>
    <x v="0"/>
    <x v="0"/>
    <x v="1"/>
    <s v="Y"/>
    <n v="3"/>
    <n v="-2"/>
    <n v="0"/>
    <x v="3"/>
    <x v="0"/>
    <x v="0"/>
    <x v="0"/>
    <x v="0"/>
    <n v="118"/>
    <n v="16"/>
    <x v="3"/>
    <x v="0"/>
    <n v="1"/>
    <n v="69"/>
    <n v="3"/>
    <x v="0"/>
    <x v="1"/>
    <x v="567"/>
    <x v="587"/>
    <x v="6"/>
    <x v="2"/>
    <x v="0"/>
    <x v="3"/>
    <n v="80"/>
    <n v="0"/>
    <n v="6"/>
    <x v="1"/>
    <x v="11"/>
    <x v="3"/>
    <n v="0"/>
    <n v="2"/>
  </r>
  <r>
    <x v="1"/>
    <x v="0"/>
    <x v="1"/>
    <x v="1"/>
    <x v="1"/>
    <x v="1"/>
    <s v="STAFF-820"/>
    <n v="820"/>
    <x v="0"/>
    <x v="5"/>
    <x v="1"/>
    <x v="0"/>
    <s v="Y"/>
    <n v="3"/>
    <n v="-2"/>
    <n v="0"/>
    <x v="40"/>
    <x v="1"/>
    <x v="1"/>
    <x v="1"/>
    <x v="1"/>
    <n v="202"/>
    <n v="2"/>
    <x v="0"/>
    <x v="0"/>
    <n v="3"/>
    <n v="33"/>
    <n v="3"/>
    <x v="3"/>
    <x v="0"/>
    <x v="568"/>
    <x v="588"/>
    <x v="1"/>
    <x v="0"/>
    <x v="0"/>
    <x v="3"/>
    <n v="80"/>
    <n v="1"/>
    <n v="26"/>
    <x v="2"/>
    <x v="34"/>
    <x v="12"/>
    <n v="3"/>
    <n v="0"/>
  </r>
  <r>
    <x v="1"/>
    <x v="0"/>
    <x v="0"/>
    <x v="1"/>
    <x v="1"/>
    <x v="1"/>
    <s v="STAFF-823"/>
    <n v="823"/>
    <x v="0"/>
    <x v="3"/>
    <x v="1"/>
    <x v="1"/>
    <s v="Y"/>
    <n v="2"/>
    <n v="-2"/>
    <n v="0"/>
    <x v="9"/>
    <x v="1"/>
    <x v="1"/>
    <x v="1"/>
    <x v="1"/>
    <n v="676"/>
    <n v="1"/>
    <x v="3"/>
    <x v="0"/>
    <n v="3"/>
    <n v="35"/>
    <n v="3"/>
    <x v="0"/>
    <x v="2"/>
    <x v="311"/>
    <x v="589"/>
    <x v="4"/>
    <x v="2"/>
    <x v="0"/>
    <x v="0"/>
    <n v="80"/>
    <n v="1"/>
    <n v="10"/>
    <x v="1"/>
    <x v="7"/>
    <x v="1"/>
    <n v="0"/>
    <n v="5"/>
  </r>
  <r>
    <x v="1"/>
    <x v="0"/>
    <x v="2"/>
    <x v="1"/>
    <x v="1"/>
    <x v="0"/>
    <s v="STAFF-824"/>
    <n v="824"/>
    <x v="1"/>
    <x v="1"/>
    <x v="1"/>
    <x v="1"/>
    <s v="Y"/>
    <n v="3"/>
    <n v="-2"/>
    <n v="0"/>
    <x v="11"/>
    <x v="1"/>
    <x v="1"/>
    <x v="1"/>
    <x v="1"/>
    <n v="1252"/>
    <n v="23"/>
    <x v="0"/>
    <x v="0"/>
    <n v="3"/>
    <n v="81"/>
    <n v="4"/>
    <x v="1"/>
    <x v="3"/>
    <x v="569"/>
    <x v="590"/>
    <x v="1"/>
    <x v="13"/>
    <x v="1"/>
    <x v="3"/>
    <n v="80"/>
    <n v="1"/>
    <n v="10"/>
    <x v="1"/>
    <x v="1"/>
    <x v="1"/>
    <n v="0"/>
    <n v="7"/>
  </r>
  <r>
    <x v="0"/>
    <x v="0"/>
    <x v="3"/>
    <x v="0"/>
    <x v="1"/>
    <x v="0"/>
    <s v="STAFF-825"/>
    <n v="825"/>
    <x v="1"/>
    <x v="7"/>
    <x v="0"/>
    <x v="0"/>
    <s v="Y"/>
    <n v="2"/>
    <n v="-2"/>
    <n v="0"/>
    <x v="34"/>
    <x v="0"/>
    <x v="0"/>
    <x v="0"/>
    <x v="0"/>
    <n v="286"/>
    <n v="2"/>
    <x v="2"/>
    <x v="0"/>
    <n v="4"/>
    <n v="31"/>
    <n v="3"/>
    <x v="4"/>
    <x v="3"/>
    <x v="570"/>
    <x v="591"/>
    <x v="8"/>
    <x v="3"/>
    <x v="0"/>
    <x v="1"/>
    <n v="80"/>
    <n v="0"/>
    <n v="40"/>
    <x v="1"/>
    <x v="31"/>
    <x v="11"/>
    <n v="13"/>
    <n v="8"/>
  </r>
  <r>
    <x v="1"/>
    <x v="0"/>
    <x v="0"/>
    <x v="1"/>
    <x v="1"/>
    <x v="0"/>
    <s v="STAFF-826"/>
    <n v="826"/>
    <x v="0"/>
    <x v="1"/>
    <x v="0"/>
    <x v="1"/>
    <s v="Y"/>
    <n v="0"/>
    <n v="-2"/>
    <n v="0"/>
    <x v="10"/>
    <x v="1"/>
    <x v="1"/>
    <x v="1"/>
    <x v="1"/>
    <n v="1258"/>
    <n v="1"/>
    <x v="2"/>
    <x v="0"/>
    <n v="4"/>
    <n v="40"/>
    <n v="4"/>
    <x v="1"/>
    <x v="3"/>
    <x v="571"/>
    <x v="592"/>
    <x v="9"/>
    <x v="4"/>
    <x v="0"/>
    <x v="3"/>
    <n v="80"/>
    <n v="0"/>
    <n v="7"/>
    <x v="1"/>
    <x v="4"/>
    <x v="3"/>
    <n v="2"/>
    <n v="2"/>
  </r>
  <r>
    <x v="1"/>
    <x v="0"/>
    <x v="0"/>
    <x v="1"/>
    <x v="1"/>
    <x v="0"/>
    <s v="STAFF-827"/>
    <n v="827"/>
    <x v="0"/>
    <x v="3"/>
    <x v="1"/>
    <x v="0"/>
    <s v="Y"/>
    <n v="4"/>
    <n v="-2"/>
    <n v="0"/>
    <x v="19"/>
    <x v="1"/>
    <x v="1"/>
    <x v="1"/>
    <x v="1"/>
    <n v="932"/>
    <n v="1"/>
    <x v="0"/>
    <x v="0"/>
    <n v="4"/>
    <n v="43"/>
    <n v="2"/>
    <x v="0"/>
    <x v="3"/>
    <x v="572"/>
    <x v="593"/>
    <x v="3"/>
    <x v="4"/>
    <x v="0"/>
    <x v="1"/>
    <n v="80"/>
    <n v="1"/>
    <n v="8"/>
    <x v="1"/>
    <x v="9"/>
    <x v="7"/>
    <n v="0"/>
    <n v="2"/>
  </r>
  <r>
    <x v="0"/>
    <x v="0"/>
    <x v="2"/>
    <x v="0"/>
    <x v="1"/>
    <x v="2"/>
    <s v="STAFF-828"/>
    <n v="828"/>
    <x v="1"/>
    <x v="1"/>
    <x v="0"/>
    <x v="1"/>
    <s v="Y"/>
    <n v="3"/>
    <n v="-2"/>
    <n v="0"/>
    <x v="14"/>
    <x v="0"/>
    <x v="0"/>
    <x v="0"/>
    <x v="0"/>
    <n v="890"/>
    <n v="2"/>
    <x v="2"/>
    <x v="0"/>
    <n v="3"/>
    <n v="46"/>
    <n v="3"/>
    <x v="1"/>
    <x v="2"/>
    <x v="573"/>
    <x v="594"/>
    <x v="2"/>
    <x v="8"/>
    <x v="0"/>
    <x v="1"/>
    <n v="80"/>
    <n v="0"/>
    <n v="5"/>
    <x v="2"/>
    <x v="4"/>
    <x v="3"/>
    <n v="2"/>
    <n v="1"/>
  </r>
  <r>
    <x v="1"/>
    <x v="0"/>
    <x v="0"/>
    <x v="1"/>
    <x v="2"/>
    <x v="5"/>
    <s v="STAFF-829"/>
    <n v="829"/>
    <x v="1"/>
    <x v="8"/>
    <x v="1"/>
    <x v="1"/>
    <s v="Y"/>
    <n v="2"/>
    <n v="-2"/>
    <n v="0"/>
    <x v="9"/>
    <x v="1"/>
    <x v="1"/>
    <x v="1"/>
    <x v="1"/>
    <n v="1041"/>
    <n v="13"/>
    <x v="3"/>
    <x v="0"/>
    <n v="3"/>
    <n v="36"/>
    <n v="3"/>
    <x v="1"/>
    <x v="2"/>
    <x v="574"/>
    <x v="595"/>
    <x v="5"/>
    <x v="4"/>
    <x v="0"/>
    <x v="2"/>
    <n v="80"/>
    <n v="1"/>
    <n v="8"/>
    <x v="1"/>
    <x v="8"/>
    <x v="3"/>
    <n v="0"/>
    <n v="4"/>
  </r>
  <r>
    <x v="1"/>
    <x v="0"/>
    <x v="2"/>
    <x v="1"/>
    <x v="1"/>
    <x v="0"/>
    <s v="STAFF-830"/>
    <n v="830"/>
    <x v="0"/>
    <x v="3"/>
    <x v="1"/>
    <x v="1"/>
    <s v="Y"/>
    <n v="3"/>
    <n v="-2"/>
    <n v="0"/>
    <x v="5"/>
    <x v="1"/>
    <x v="1"/>
    <x v="1"/>
    <x v="1"/>
    <n v="859"/>
    <n v="4"/>
    <x v="3"/>
    <x v="0"/>
    <n v="3"/>
    <n v="98"/>
    <n v="2"/>
    <x v="0"/>
    <x v="3"/>
    <x v="57"/>
    <x v="596"/>
    <x v="1"/>
    <x v="3"/>
    <x v="0"/>
    <x v="3"/>
    <n v="80"/>
    <n v="1"/>
    <n v="14"/>
    <x v="1"/>
    <x v="13"/>
    <x v="9"/>
    <n v="6"/>
    <n v="8"/>
  </r>
  <r>
    <x v="1"/>
    <x v="1"/>
    <x v="0"/>
    <x v="1"/>
    <x v="1"/>
    <x v="2"/>
    <s v="STAFF-832"/>
    <n v="832"/>
    <x v="1"/>
    <x v="2"/>
    <x v="0"/>
    <x v="1"/>
    <s v="Y"/>
    <n v="6"/>
    <n v="-2"/>
    <n v="0"/>
    <x v="32"/>
    <x v="1"/>
    <x v="1"/>
    <x v="1"/>
    <x v="1"/>
    <n v="720"/>
    <n v="16"/>
    <x v="2"/>
    <x v="0"/>
    <n v="1"/>
    <n v="51"/>
    <n v="2"/>
    <x v="0"/>
    <x v="2"/>
    <x v="575"/>
    <x v="597"/>
    <x v="2"/>
    <x v="9"/>
    <x v="0"/>
    <x v="1"/>
    <n v="80"/>
    <n v="0"/>
    <n v="10"/>
    <x v="1"/>
    <x v="6"/>
    <x v="2"/>
    <n v="0"/>
    <n v="0"/>
  </r>
  <r>
    <x v="1"/>
    <x v="0"/>
    <x v="2"/>
    <x v="1"/>
    <x v="1"/>
    <x v="2"/>
    <s v="STAFF-833"/>
    <n v="833"/>
    <x v="0"/>
    <x v="3"/>
    <x v="0"/>
    <x v="0"/>
    <s v="Y"/>
    <n v="4"/>
    <n v="-2"/>
    <n v="0"/>
    <x v="7"/>
    <x v="1"/>
    <x v="1"/>
    <x v="1"/>
    <x v="1"/>
    <n v="946"/>
    <n v="2"/>
    <x v="3"/>
    <x v="0"/>
    <n v="3"/>
    <n v="52"/>
    <n v="2"/>
    <x v="0"/>
    <x v="0"/>
    <x v="576"/>
    <x v="598"/>
    <x v="6"/>
    <x v="13"/>
    <x v="1"/>
    <x v="2"/>
    <n v="80"/>
    <n v="0"/>
    <n v="12"/>
    <x v="2"/>
    <x v="2"/>
    <x v="2"/>
    <n v="0"/>
    <n v="0"/>
  </r>
  <r>
    <x v="1"/>
    <x v="0"/>
    <x v="1"/>
    <x v="1"/>
    <x v="1"/>
    <x v="0"/>
    <s v="STAFF-834"/>
    <n v="834"/>
    <x v="0"/>
    <x v="1"/>
    <x v="0"/>
    <x v="1"/>
    <s v="Y"/>
    <n v="3"/>
    <n v="-2"/>
    <n v="0"/>
    <x v="28"/>
    <x v="1"/>
    <x v="1"/>
    <x v="1"/>
    <x v="1"/>
    <n v="252"/>
    <n v="2"/>
    <x v="3"/>
    <x v="0"/>
    <n v="2"/>
    <n v="95"/>
    <n v="2"/>
    <x v="1"/>
    <x v="3"/>
    <x v="577"/>
    <x v="599"/>
    <x v="1"/>
    <x v="9"/>
    <x v="0"/>
    <x v="1"/>
    <n v="80"/>
    <n v="0"/>
    <n v="1"/>
    <x v="1"/>
    <x v="6"/>
    <x v="2"/>
    <n v="0"/>
    <n v="0"/>
  </r>
  <r>
    <x v="1"/>
    <x v="0"/>
    <x v="0"/>
    <x v="1"/>
    <x v="1"/>
    <x v="0"/>
    <s v="STAFF-836"/>
    <n v="836"/>
    <x v="1"/>
    <x v="3"/>
    <x v="1"/>
    <x v="1"/>
    <s v="Y"/>
    <n v="3"/>
    <n v="-2"/>
    <n v="0"/>
    <x v="19"/>
    <x v="1"/>
    <x v="1"/>
    <x v="1"/>
    <x v="1"/>
    <n v="933"/>
    <n v="29"/>
    <x v="3"/>
    <x v="0"/>
    <n v="2"/>
    <n v="98"/>
    <n v="3"/>
    <x v="0"/>
    <x v="3"/>
    <x v="578"/>
    <x v="600"/>
    <x v="1"/>
    <x v="4"/>
    <x v="0"/>
    <x v="1"/>
    <n v="80"/>
    <n v="1"/>
    <n v="10"/>
    <x v="2"/>
    <x v="7"/>
    <x v="6"/>
    <n v="7"/>
    <n v="8"/>
  </r>
  <r>
    <x v="1"/>
    <x v="1"/>
    <x v="0"/>
    <x v="1"/>
    <x v="1"/>
    <x v="0"/>
    <s v="STAFF-837"/>
    <n v="837"/>
    <x v="1"/>
    <x v="4"/>
    <x v="2"/>
    <x v="1"/>
    <s v="Y"/>
    <n v="3"/>
    <n v="-2"/>
    <n v="0"/>
    <x v="8"/>
    <x v="1"/>
    <x v="1"/>
    <x v="1"/>
    <x v="1"/>
    <n v="471"/>
    <n v="12"/>
    <x v="3"/>
    <x v="0"/>
    <n v="1"/>
    <n v="45"/>
    <n v="2"/>
    <x v="0"/>
    <x v="3"/>
    <x v="579"/>
    <x v="601"/>
    <x v="7"/>
    <x v="2"/>
    <x v="0"/>
    <x v="3"/>
    <n v="80"/>
    <n v="1"/>
    <n v="13"/>
    <x v="2"/>
    <x v="9"/>
    <x v="7"/>
    <n v="1"/>
    <n v="2"/>
  </r>
  <r>
    <x v="1"/>
    <x v="1"/>
    <x v="2"/>
    <x v="1"/>
    <x v="1"/>
    <x v="0"/>
    <s v="STAFF-838"/>
    <n v="838"/>
    <x v="0"/>
    <x v="1"/>
    <x v="0"/>
    <x v="1"/>
    <s v="Y"/>
    <n v="3"/>
    <n v="-2"/>
    <n v="0"/>
    <x v="13"/>
    <x v="1"/>
    <x v="1"/>
    <x v="1"/>
    <x v="1"/>
    <n v="702"/>
    <n v="16"/>
    <x v="2"/>
    <x v="0"/>
    <n v="3"/>
    <n v="100"/>
    <n v="2"/>
    <x v="1"/>
    <x v="3"/>
    <x v="580"/>
    <x v="602"/>
    <x v="1"/>
    <x v="10"/>
    <x v="0"/>
    <x v="3"/>
    <n v="80"/>
    <n v="0"/>
    <n v="6"/>
    <x v="1"/>
    <x v="8"/>
    <x v="3"/>
    <n v="1"/>
    <n v="3"/>
  </r>
  <r>
    <x v="0"/>
    <x v="0"/>
    <x v="1"/>
    <x v="0"/>
    <x v="0"/>
    <x v="3"/>
    <s v="STAFF-840"/>
    <n v="840"/>
    <x v="0"/>
    <x v="0"/>
    <x v="1"/>
    <x v="1"/>
    <s v="Y"/>
    <n v="3"/>
    <n v="-2"/>
    <n v="0"/>
    <x v="1"/>
    <x v="0"/>
    <x v="0"/>
    <x v="0"/>
    <x v="0"/>
    <n v="1184"/>
    <n v="11"/>
    <x v="3"/>
    <x v="0"/>
    <n v="3"/>
    <n v="43"/>
    <n v="3"/>
    <x v="2"/>
    <x v="1"/>
    <x v="581"/>
    <x v="603"/>
    <x v="1"/>
    <x v="11"/>
    <x v="0"/>
    <x v="0"/>
    <n v="80"/>
    <n v="2"/>
    <n v="9"/>
    <x v="3"/>
    <x v="7"/>
    <x v="6"/>
    <n v="7"/>
    <n v="7"/>
  </r>
  <r>
    <x v="0"/>
    <x v="0"/>
    <x v="3"/>
    <x v="0"/>
    <x v="0"/>
    <x v="2"/>
    <s v="STAFF-842"/>
    <n v="842"/>
    <x v="1"/>
    <x v="0"/>
    <x v="0"/>
    <x v="1"/>
    <s v="Y"/>
    <n v="3"/>
    <n v="-2"/>
    <n v="0"/>
    <x v="27"/>
    <x v="0"/>
    <x v="0"/>
    <x v="0"/>
    <x v="0"/>
    <n v="436"/>
    <n v="2"/>
    <x v="1"/>
    <x v="0"/>
    <n v="3"/>
    <n v="37"/>
    <n v="3"/>
    <x v="0"/>
    <x v="0"/>
    <x v="582"/>
    <x v="604"/>
    <x v="5"/>
    <x v="10"/>
    <x v="0"/>
    <x v="3"/>
    <n v="80"/>
    <n v="0"/>
    <n v="12"/>
    <x v="2"/>
    <x v="7"/>
    <x v="1"/>
    <n v="7"/>
    <n v="3"/>
  </r>
  <r>
    <x v="1"/>
    <x v="0"/>
    <x v="0"/>
    <x v="1"/>
    <x v="1"/>
    <x v="0"/>
    <s v="STAFF-843"/>
    <n v="843"/>
    <x v="1"/>
    <x v="7"/>
    <x v="1"/>
    <x v="1"/>
    <s v="Y"/>
    <n v="3"/>
    <n v="-2"/>
    <n v="0"/>
    <x v="23"/>
    <x v="1"/>
    <x v="1"/>
    <x v="1"/>
    <x v="1"/>
    <n v="589"/>
    <n v="14"/>
    <x v="0"/>
    <x v="0"/>
    <n v="2"/>
    <n v="94"/>
    <n v="3"/>
    <x v="3"/>
    <x v="3"/>
    <x v="583"/>
    <x v="605"/>
    <x v="2"/>
    <x v="13"/>
    <x v="1"/>
    <x v="3"/>
    <n v="80"/>
    <n v="1"/>
    <n v="22"/>
    <x v="1"/>
    <x v="9"/>
    <x v="10"/>
    <n v="1"/>
    <n v="0"/>
  </r>
  <r>
    <x v="1"/>
    <x v="0"/>
    <x v="2"/>
    <x v="1"/>
    <x v="1"/>
    <x v="4"/>
    <s v="STAFF-844"/>
    <n v="844"/>
    <x v="1"/>
    <x v="7"/>
    <x v="2"/>
    <x v="0"/>
    <s v="Y"/>
    <n v="3"/>
    <n v="-2"/>
    <n v="0"/>
    <x v="4"/>
    <x v="1"/>
    <x v="1"/>
    <x v="1"/>
    <x v="1"/>
    <n v="269"/>
    <n v="5"/>
    <x v="1"/>
    <x v="0"/>
    <n v="4"/>
    <n v="42"/>
    <n v="2"/>
    <x v="2"/>
    <x v="0"/>
    <x v="584"/>
    <x v="606"/>
    <x v="1"/>
    <x v="10"/>
    <x v="0"/>
    <x v="2"/>
    <n v="80"/>
    <n v="1"/>
    <n v="9"/>
    <x v="1"/>
    <x v="7"/>
    <x v="6"/>
    <n v="0"/>
    <n v="8"/>
  </r>
  <r>
    <x v="1"/>
    <x v="0"/>
    <x v="0"/>
    <x v="1"/>
    <x v="1"/>
    <x v="1"/>
    <s v="STAFF-845"/>
    <n v="845"/>
    <x v="1"/>
    <x v="3"/>
    <x v="0"/>
    <x v="1"/>
    <s v="Y"/>
    <n v="3"/>
    <n v="-2"/>
    <n v="0"/>
    <x v="10"/>
    <x v="1"/>
    <x v="1"/>
    <x v="1"/>
    <x v="1"/>
    <n v="950"/>
    <n v="7"/>
    <x v="3"/>
    <x v="0"/>
    <n v="3"/>
    <n v="59"/>
    <n v="3"/>
    <x v="2"/>
    <x v="2"/>
    <x v="585"/>
    <x v="607"/>
    <x v="9"/>
    <x v="7"/>
    <x v="1"/>
    <x v="2"/>
    <n v="80"/>
    <n v="0"/>
    <n v="17"/>
    <x v="3"/>
    <x v="3"/>
    <x v="4"/>
    <n v="1"/>
    <n v="6"/>
  </r>
  <r>
    <x v="1"/>
    <x v="0"/>
    <x v="2"/>
    <x v="1"/>
    <x v="0"/>
    <x v="3"/>
    <s v="STAFF-846"/>
    <n v="846"/>
    <x v="0"/>
    <x v="0"/>
    <x v="1"/>
    <x v="0"/>
    <s v="Y"/>
    <n v="2"/>
    <n v="-2"/>
    <n v="0"/>
    <x v="14"/>
    <x v="1"/>
    <x v="1"/>
    <x v="1"/>
    <x v="1"/>
    <n v="760"/>
    <n v="2"/>
    <x v="2"/>
    <x v="0"/>
    <n v="2"/>
    <n v="81"/>
    <n v="3"/>
    <x v="0"/>
    <x v="1"/>
    <x v="586"/>
    <x v="608"/>
    <x v="1"/>
    <x v="5"/>
    <x v="1"/>
    <x v="0"/>
    <n v="80"/>
    <n v="0"/>
    <n v="8"/>
    <x v="1"/>
    <x v="3"/>
    <x v="1"/>
    <n v="7"/>
    <n v="5"/>
  </r>
  <r>
    <x v="1"/>
    <x v="0"/>
    <x v="2"/>
    <x v="1"/>
    <x v="2"/>
    <x v="5"/>
    <s v="STAFF-847"/>
    <n v="847"/>
    <x v="1"/>
    <x v="8"/>
    <x v="1"/>
    <x v="1"/>
    <s v="Y"/>
    <n v="1"/>
    <n v="-2"/>
    <n v="0"/>
    <x v="13"/>
    <x v="1"/>
    <x v="1"/>
    <x v="1"/>
    <x v="1"/>
    <n v="829"/>
    <n v="3"/>
    <x v="0"/>
    <x v="0"/>
    <n v="3"/>
    <n v="88"/>
    <n v="3"/>
    <x v="1"/>
    <x v="0"/>
    <x v="587"/>
    <x v="609"/>
    <x v="4"/>
    <x v="12"/>
    <x v="0"/>
    <x v="3"/>
    <n v="80"/>
    <n v="1"/>
    <n v="4"/>
    <x v="0"/>
    <x v="11"/>
    <x v="3"/>
    <n v="0"/>
    <n v="2"/>
  </r>
  <r>
    <x v="0"/>
    <x v="1"/>
    <x v="2"/>
    <x v="0"/>
    <x v="1"/>
    <x v="2"/>
    <s v="STAFF-848"/>
    <n v="848"/>
    <x v="0"/>
    <x v="1"/>
    <x v="1"/>
    <x v="0"/>
    <s v="Y"/>
    <n v="2"/>
    <n v="-2"/>
    <n v="0"/>
    <x v="25"/>
    <x v="0"/>
    <x v="0"/>
    <x v="0"/>
    <x v="0"/>
    <n v="887"/>
    <n v="5"/>
    <x v="0"/>
    <x v="0"/>
    <n v="3"/>
    <n v="88"/>
    <n v="2"/>
    <x v="1"/>
    <x v="2"/>
    <x v="588"/>
    <x v="610"/>
    <x v="1"/>
    <x v="9"/>
    <x v="0"/>
    <x v="0"/>
    <n v="80"/>
    <n v="1"/>
    <n v="8"/>
    <x v="1"/>
    <x v="3"/>
    <x v="1"/>
    <n v="1"/>
    <n v="7"/>
  </r>
  <r>
    <x v="1"/>
    <x v="2"/>
    <x v="2"/>
    <x v="1"/>
    <x v="1"/>
    <x v="2"/>
    <s v="STAFF-850"/>
    <n v="850"/>
    <x v="1"/>
    <x v="1"/>
    <x v="1"/>
    <x v="1"/>
    <s v="Y"/>
    <n v="6"/>
    <n v="-2"/>
    <n v="0"/>
    <x v="4"/>
    <x v="1"/>
    <x v="1"/>
    <x v="1"/>
    <x v="1"/>
    <n v="443"/>
    <n v="3"/>
    <x v="3"/>
    <x v="0"/>
    <n v="4"/>
    <n v="50"/>
    <n v="3"/>
    <x v="1"/>
    <x v="0"/>
    <x v="589"/>
    <x v="611"/>
    <x v="1"/>
    <x v="0"/>
    <x v="0"/>
    <x v="3"/>
    <n v="80"/>
    <n v="3"/>
    <n v="0"/>
    <x v="2"/>
    <x v="2"/>
    <x v="2"/>
    <n v="0"/>
    <n v="0"/>
  </r>
  <r>
    <x v="1"/>
    <x v="0"/>
    <x v="1"/>
    <x v="1"/>
    <x v="0"/>
    <x v="3"/>
    <s v="STAFF-851"/>
    <n v="851"/>
    <x v="0"/>
    <x v="5"/>
    <x v="1"/>
    <x v="1"/>
    <s v="Y"/>
    <n v="2"/>
    <n v="-2"/>
    <n v="0"/>
    <x v="31"/>
    <x v="1"/>
    <x v="1"/>
    <x v="1"/>
    <x v="1"/>
    <n v="1318"/>
    <n v="26"/>
    <x v="2"/>
    <x v="0"/>
    <n v="1"/>
    <n v="66"/>
    <n v="3"/>
    <x v="3"/>
    <x v="1"/>
    <x v="590"/>
    <x v="612"/>
    <x v="7"/>
    <x v="9"/>
    <x v="0"/>
    <x v="3"/>
    <n v="80"/>
    <n v="1"/>
    <n v="29"/>
    <x v="2"/>
    <x v="23"/>
    <x v="8"/>
    <n v="4"/>
    <n v="17"/>
  </r>
  <r>
    <x v="1"/>
    <x v="0"/>
    <x v="0"/>
    <x v="1"/>
    <x v="1"/>
    <x v="2"/>
    <s v="STAFF-852"/>
    <n v="852"/>
    <x v="1"/>
    <x v="4"/>
    <x v="0"/>
    <x v="1"/>
    <s v="Y"/>
    <n v="2"/>
    <n v="-2"/>
    <n v="0"/>
    <x v="20"/>
    <x v="1"/>
    <x v="1"/>
    <x v="1"/>
    <x v="1"/>
    <n v="625"/>
    <n v="4"/>
    <x v="3"/>
    <x v="0"/>
    <n v="4"/>
    <n v="50"/>
    <n v="3"/>
    <x v="0"/>
    <x v="2"/>
    <x v="591"/>
    <x v="613"/>
    <x v="3"/>
    <x v="3"/>
    <x v="0"/>
    <x v="1"/>
    <n v="80"/>
    <n v="0"/>
    <n v="10"/>
    <x v="2"/>
    <x v="8"/>
    <x v="3"/>
    <n v="2"/>
    <n v="3"/>
  </r>
  <r>
    <x v="1"/>
    <x v="0"/>
    <x v="2"/>
    <x v="1"/>
    <x v="1"/>
    <x v="2"/>
    <s v="STAFF-854"/>
    <n v="854"/>
    <x v="1"/>
    <x v="1"/>
    <x v="0"/>
    <x v="1"/>
    <s v="Y"/>
    <n v="3"/>
    <n v="-2"/>
    <n v="0"/>
    <x v="36"/>
    <x v="1"/>
    <x v="1"/>
    <x v="1"/>
    <x v="1"/>
    <n v="180"/>
    <n v="2"/>
    <x v="1"/>
    <x v="0"/>
    <n v="1"/>
    <n v="65"/>
    <n v="4"/>
    <x v="1"/>
    <x v="2"/>
    <x v="592"/>
    <x v="614"/>
    <x v="8"/>
    <x v="4"/>
    <x v="0"/>
    <x v="3"/>
    <n v="80"/>
    <n v="0"/>
    <n v="6"/>
    <x v="2"/>
    <x v="9"/>
    <x v="7"/>
    <n v="0"/>
    <n v="1"/>
  </r>
  <r>
    <x v="1"/>
    <x v="0"/>
    <x v="2"/>
    <x v="1"/>
    <x v="0"/>
    <x v="2"/>
    <s v="STAFF-855"/>
    <n v="855"/>
    <x v="1"/>
    <x v="0"/>
    <x v="2"/>
    <x v="1"/>
    <s v="Y"/>
    <n v="5"/>
    <n v="-2"/>
    <n v="0"/>
    <x v="3"/>
    <x v="1"/>
    <x v="1"/>
    <x v="1"/>
    <x v="1"/>
    <n v="586"/>
    <n v="1"/>
    <x v="3"/>
    <x v="0"/>
    <n v="1"/>
    <n v="48"/>
    <n v="4"/>
    <x v="0"/>
    <x v="2"/>
    <x v="593"/>
    <x v="615"/>
    <x v="1"/>
    <x v="6"/>
    <x v="1"/>
    <x v="0"/>
    <n v="80"/>
    <n v="1"/>
    <n v="9"/>
    <x v="1"/>
    <x v="7"/>
    <x v="6"/>
    <n v="0"/>
    <n v="8"/>
  </r>
  <r>
    <x v="1"/>
    <x v="0"/>
    <x v="0"/>
    <x v="1"/>
    <x v="1"/>
    <x v="2"/>
    <s v="STAFF-856"/>
    <n v="856"/>
    <x v="0"/>
    <x v="1"/>
    <x v="0"/>
    <x v="1"/>
    <s v="Y"/>
    <n v="3"/>
    <n v="-2"/>
    <n v="0"/>
    <x v="10"/>
    <x v="1"/>
    <x v="1"/>
    <x v="1"/>
    <x v="1"/>
    <n v="1343"/>
    <n v="27"/>
    <x v="1"/>
    <x v="0"/>
    <n v="3"/>
    <n v="53"/>
    <n v="2"/>
    <x v="1"/>
    <x v="2"/>
    <x v="594"/>
    <x v="616"/>
    <x v="1"/>
    <x v="0"/>
    <x v="0"/>
    <x v="1"/>
    <n v="80"/>
    <n v="0"/>
    <n v="6"/>
    <x v="2"/>
    <x v="0"/>
    <x v="4"/>
    <n v="1"/>
    <n v="1"/>
  </r>
  <r>
    <x v="1"/>
    <x v="0"/>
    <x v="0"/>
    <x v="1"/>
    <x v="0"/>
    <x v="0"/>
    <s v="STAFF-857"/>
    <n v="857"/>
    <x v="1"/>
    <x v="0"/>
    <x v="1"/>
    <x v="0"/>
    <s v="Y"/>
    <n v="1"/>
    <n v="-2"/>
    <n v="0"/>
    <x v="9"/>
    <x v="1"/>
    <x v="1"/>
    <x v="1"/>
    <x v="1"/>
    <n v="928"/>
    <n v="1"/>
    <x v="0"/>
    <x v="0"/>
    <n v="2"/>
    <n v="56"/>
    <n v="3"/>
    <x v="0"/>
    <x v="3"/>
    <x v="595"/>
    <x v="617"/>
    <x v="1"/>
    <x v="9"/>
    <x v="0"/>
    <x v="1"/>
    <n v="80"/>
    <n v="1"/>
    <n v="18"/>
    <x v="2"/>
    <x v="29"/>
    <x v="12"/>
    <n v="4"/>
    <n v="11"/>
  </r>
  <r>
    <x v="1"/>
    <x v="0"/>
    <x v="2"/>
    <x v="1"/>
    <x v="0"/>
    <x v="0"/>
    <s v="STAFF-859"/>
    <n v="859"/>
    <x v="1"/>
    <x v="0"/>
    <x v="2"/>
    <x v="1"/>
    <s v="Y"/>
    <n v="3"/>
    <n v="-2"/>
    <n v="0"/>
    <x v="5"/>
    <x v="1"/>
    <x v="1"/>
    <x v="1"/>
    <x v="1"/>
    <n v="117"/>
    <n v="13"/>
    <x v="2"/>
    <x v="0"/>
    <n v="2"/>
    <n v="73"/>
    <n v="3"/>
    <x v="0"/>
    <x v="3"/>
    <x v="596"/>
    <x v="618"/>
    <x v="7"/>
    <x v="0"/>
    <x v="0"/>
    <x v="3"/>
    <n v="80"/>
    <n v="1"/>
    <n v="8"/>
    <x v="2"/>
    <x v="8"/>
    <x v="3"/>
    <n v="0"/>
    <n v="3"/>
  </r>
  <r>
    <x v="1"/>
    <x v="1"/>
    <x v="2"/>
    <x v="1"/>
    <x v="1"/>
    <x v="0"/>
    <s v="STAFF-861"/>
    <n v="861"/>
    <x v="1"/>
    <x v="1"/>
    <x v="2"/>
    <x v="1"/>
    <s v="Y"/>
    <n v="3"/>
    <n v="-2"/>
    <n v="0"/>
    <x v="7"/>
    <x v="1"/>
    <x v="1"/>
    <x v="1"/>
    <x v="1"/>
    <n v="1012"/>
    <n v="5"/>
    <x v="2"/>
    <x v="0"/>
    <n v="2"/>
    <n v="75"/>
    <n v="2"/>
    <x v="1"/>
    <x v="3"/>
    <x v="597"/>
    <x v="619"/>
    <x v="3"/>
    <x v="3"/>
    <x v="0"/>
    <x v="2"/>
    <n v="80"/>
    <n v="1"/>
    <n v="10"/>
    <x v="2"/>
    <x v="8"/>
    <x v="0"/>
    <n v="0"/>
    <n v="3"/>
  </r>
  <r>
    <x v="1"/>
    <x v="0"/>
    <x v="1"/>
    <x v="1"/>
    <x v="0"/>
    <x v="3"/>
    <s v="STAFF-862"/>
    <n v="862"/>
    <x v="0"/>
    <x v="0"/>
    <x v="1"/>
    <x v="0"/>
    <s v="Y"/>
    <n v="3"/>
    <n v="-2"/>
    <n v="0"/>
    <x v="16"/>
    <x v="1"/>
    <x v="1"/>
    <x v="1"/>
    <x v="1"/>
    <n v="661"/>
    <n v="7"/>
    <x v="0"/>
    <x v="0"/>
    <n v="1"/>
    <n v="78"/>
    <n v="2"/>
    <x v="2"/>
    <x v="1"/>
    <x v="598"/>
    <x v="620"/>
    <x v="8"/>
    <x v="11"/>
    <x v="0"/>
    <x v="1"/>
    <n v="80"/>
    <n v="1"/>
    <n v="35"/>
    <x v="1"/>
    <x v="8"/>
    <x v="3"/>
    <n v="0"/>
    <n v="4"/>
  </r>
  <r>
    <x v="1"/>
    <x v="0"/>
    <x v="1"/>
    <x v="1"/>
    <x v="0"/>
    <x v="3"/>
    <s v="STAFF-864"/>
    <n v="864"/>
    <x v="1"/>
    <x v="0"/>
    <x v="2"/>
    <x v="0"/>
    <s v="Y"/>
    <n v="2"/>
    <n v="-2"/>
    <n v="0"/>
    <x v="28"/>
    <x v="1"/>
    <x v="1"/>
    <x v="1"/>
    <x v="1"/>
    <n v="930"/>
    <n v="9"/>
    <x v="3"/>
    <x v="0"/>
    <n v="4"/>
    <n v="74"/>
    <n v="3"/>
    <x v="2"/>
    <x v="1"/>
    <x v="599"/>
    <x v="621"/>
    <x v="5"/>
    <x v="3"/>
    <x v="0"/>
    <x v="3"/>
    <n v="80"/>
    <n v="1"/>
    <n v="18"/>
    <x v="1"/>
    <x v="8"/>
    <x v="0"/>
    <n v="0"/>
    <n v="2"/>
  </r>
  <r>
    <x v="1"/>
    <x v="0"/>
    <x v="2"/>
    <x v="1"/>
    <x v="1"/>
    <x v="2"/>
    <s v="STAFF-865"/>
    <n v="865"/>
    <x v="0"/>
    <x v="1"/>
    <x v="1"/>
    <x v="1"/>
    <s v="Y"/>
    <n v="3"/>
    <n v="-2"/>
    <n v="0"/>
    <x v="5"/>
    <x v="1"/>
    <x v="1"/>
    <x v="1"/>
    <x v="1"/>
    <n v="638"/>
    <n v="8"/>
    <x v="0"/>
    <x v="0"/>
    <n v="3"/>
    <n v="91"/>
    <n v="4"/>
    <x v="0"/>
    <x v="2"/>
    <x v="600"/>
    <x v="622"/>
    <x v="6"/>
    <x v="3"/>
    <x v="0"/>
    <x v="3"/>
    <n v="80"/>
    <n v="1"/>
    <n v="9"/>
    <x v="2"/>
    <x v="8"/>
    <x v="7"/>
    <n v="1"/>
    <n v="3"/>
  </r>
  <r>
    <x v="1"/>
    <x v="1"/>
    <x v="1"/>
    <x v="1"/>
    <x v="1"/>
    <x v="2"/>
    <s v="STAFF-867"/>
    <n v="867"/>
    <x v="0"/>
    <x v="3"/>
    <x v="1"/>
    <x v="1"/>
    <s v="Y"/>
    <n v="3"/>
    <n v="-2"/>
    <n v="0"/>
    <x v="39"/>
    <x v="1"/>
    <x v="1"/>
    <x v="1"/>
    <x v="1"/>
    <n v="890"/>
    <n v="25"/>
    <x v="2"/>
    <x v="0"/>
    <n v="3"/>
    <n v="81"/>
    <n v="2"/>
    <x v="3"/>
    <x v="0"/>
    <x v="601"/>
    <x v="623"/>
    <x v="9"/>
    <x v="6"/>
    <x v="1"/>
    <x v="3"/>
    <n v="80"/>
    <n v="0"/>
    <n v="31"/>
    <x v="1"/>
    <x v="7"/>
    <x v="6"/>
    <n v="0"/>
    <n v="0"/>
  </r>
  <r>
    <x v="1"/>
    <x v="0"/>
    <x v="0"/>
    <x v="1"/>
    <x v="0"/>
    <x v="3"/>
    <s v="STAFF-868"/>
    <n v="868"/>
    <x v="1"/>
    <x v="0"/>
    <x v="2"/>
    <x v="1"/>
    <s v="Y"/>
    <n v="2"/>
    <n v="-2"/>
    <n v="0"/>
    <x v="2"/>
    <x v="1"/>
    <x v="1"/>
    <x v="1"/>
    <x v="1"/>
    <n v="342"/>
    <n v="16"/>
    <x v="2"/>
    <x v="0"/>
    <n v="4"/>
    <n v="66"/>
    <n v="2"/>
    <x v="0"/>
    <x v="1"/>
    <x v="602"/>
    <x v="624"/>
    <x v="5"/>
    <x v="12"/>
    <x v="0"/>
    <x v="1"/>
    <n v="80"/>
    <n v="2"/>
    <n v="9"/>
    <x v="1"/>
    <x v="6"/>
    <x v="2"/>
    <n v="0"/>
    <n v="0"/>
  </r>
  <r>
    <x v="1"/>
    <x v="0"/>
    <x v="2"/>
    <x v="1"/>
    <x v="2"/>
    <x v="2"/>
    <s v="STAFF-869"/>
    <n v="869"/>
    <x v="1"/>
    <x v="8"/>
    <x v="2"/>
    <x v="1"/>
    <s v="Y"/>
    <n v="6"/>
    <n v="-2"/>
    <n v="0"/>
    <x v="14"/>
    <x v="1"/>
    <x v="1"/>
    <x v="1"/>
    <x v="1"/>
    <n v="1169"/>
    <n v="8"/>
    <x v="0"/>
    <x v="0"/>
    <n v="2"/>
    <n v="63"/>
    <n v="2"/>
    <x v="1"/>
    <x v="0"/>
    <x v="365"/>
    <x v="625"/>
    <x v="1"/>
    <x v="4"/>
    <x v="0"/>
    <x v="1"/>
    <n v="80"/>
    <n v="1"/>
    <n v="6"/>
    <x v="1"/>
    <x v="8"/>
    <x v="10"/>
    <n v="0"/>
    <n v="4"/>
  </r>
  <r>
    <x v="1"/>
    <x v="0"/>
    <x v="4"/>
    <x v="1"/>
    <x v="1"/>
    <x v="0"/>
    <s v="STAFF-872"/>
    <n v="872"/>
    <x v="1"/>
    <x v="3"/>
    <x v="1"/>
    <x v="1"/>
    <s v="Y"/>
    <n v="2"/>
    <n v="-2"/>
    <n v="0"/>
    <x v="15"/>
    <x v="1"/>
    <x v="1"/>
    <x v="1"/>
    <x v="1"/>
    <n v="1230"/>
    <n v="1"/>
    <x v="0"/>
    <x v="0"/>
    <n v="4"/>
    <n v="33"/>
    <n v="2"/>
    <x v="0"/>
    <x v="3"/>
    <x v="603"/>
    <x v="626"/>
    <x v="2"/>
    <x v="6"/>
    <x v="1"/>
    <x v="0"/>
    <n v="80"/>
    <n v="2"/>
    <n v="4"/>
    <x v="0"/>
    <x v="4"/>
    <x v="3"/>
    <n v="2"/>
    <n v="2"/>
  </r>
  <r>
    <x v="1"/>
    <x v="0"/>
    <x v="0"/>
    <x v="1"/>
    <x v="1"/>
    <x v="0"/>
    <s v="STAFF-874"/>
    <n v="874"/>
    <x v="1"/>
    <x v="2"/>
    <x v="1"/>
    <x v="0"/>
    <s v="Y"/>
    <n v="2"/>
    <n v="-2"/>
    <n v="0"/>
    <x v="20"/>
    <x v="1"/>
    <x v="1"/>
    <x v="1"/>
    <x v="1"/>
    <n v="986"/>
    <n v="8"/>
    <x v="2"/>
    <x v="0"/>
    <n v="1"/>
    <n v="62"/>
    <n v="4"/>
    <x v="1"/>
    <x v="3"/>
    <x v="604"/>
    <x v="627"/>
    <x v="7"/>
    <x v="13"/>
    <x v="1"/>
    <x v="3"/>
    <n v="80"/>
    <n v="1"/>
    <n v="10"/>
    <x v="2"/>
    <x v="11"/>
    <x v="3"/>
    <n v="0"/>
    <n v="2"/>
  </r>
  <r>
    <x v="1"/>
    <x v="1"/>
    <x v="0"/>
    <x v="1"/>
    <x v="1"/>
    <x v="2"/>
    <s v="STAFF-875"/>
    <n v="875"/>
    <x v="1"/>
    <x v="1"/>
    <x v="0"/>
    <x v="0"/>
    <s v="Y"/>
    <n v="2"/>
    <n v="-2"/>
    <n v="0"/>
    <x v="19"/>
    <x v="1"/>
    <x v="1"/>
    <x v="1"/>
    <x v="1"/>
    <n v="1271"/>
    <n v="2"/>
    <x v="1"/>
    <x v="0"/>
    <n v="2"/>
    <n v="35"/>
    <n v="3"/>
    <x v="1"/>
    <x v="0"/>
    <x v="605"/>
    <x v="628"/>
    <x v="6"/>
    <x v="9"/>
    <x v="0"/>
    <x v="1"/>
    <n v="80"/>
    <n v="0"/>
    <n v="8"/>
    <x v="1"/>
    <x v="4"/>
    <x v="10"/>
    <n v="2"/>
    <n v="2"/>
  </r>
  <r>
    <x v="1"/>
    <x v="0"/>
    <x v="0"/>
    <x v="1"/>
    <x v="2"/>
    <x v="0"/>
    <s v="STAFF-878"/>
    <n v="878"/>
    <x v="1"/>
    <x v="8"/>
    <x v="1"/>
    <x v="1"/>
    <s v="Y"/>
    <n v="3"/>
    <n v="-2"/>
    <n v="0"/>
    <x v="9"/>
    <x v="1"/>
    <x v="1"/>
    <x v="1"/>
    <x v="1"/>
    <n v="1278"/>
    <n v="8"/>
    <x v="3"/>
    <x v="0"/>
    <n v="1"/>
    <n v="77"/>
    <n v="2"/>
    <x v="1"/>
    <x v="3"/>
    <x v="531"/>
    <x v="629"/>
    <x v="4"/>
    <x v="7"/>
    <x v="1"/>
    <x v="3"/>
    <n v="80"/>
    <n v="0"/>
    <n v="6"/>
    <x v="1"/>
    <x v="8"/>
    <x v="0"/>
    <n v="0"/>
    <n v="3"/>
  </r>
  <r>
    <x v="1"/>
    <x v="0"/>
    <x v="2"/>
    <x v="1"/>
    <x v="0"/>
    <x v="1"/>
    <s v="STAFF-879"/>
    <n v="879"/>
    <x v="1"/>
    <x v="0"/>
    <x v="1"/>
    <x v="0"/>
    <s v="Y"/>
    <n v="3"/>
    <n v="-2"/>
    <n v="0"/>
    <x v="36"/>
    <x v="1"/>
    <x v="1"/>
    <x v="1"/>
    <x v="1"/>
    <n v="141"/>
    <n v="3"/>
    <x v="1"/>
    <x v="0"/>
    <n v="3"/>
    <n v="98"/>
    <n v="3"/>
    <x v="0"/>
    <x v="2"/>
    <x v="606"/>
    <x v="630"/>
    <x v="1"/>
    <x v="11"/>
    <x v="0"/>
    <x v="1"/>
    <n v="80"/>
    <n v="0"/>
    <n v="5"/>
    <x v="1"/>
    <x v="8"/>
    <x v="7"/>
    <n v="0"/>
    <n v="3"/>
  </r>
  <r>
    <x v="1"/>
    <x v="0"/>
    <x v="0"/>
    <x v="1"/>
    <x v="1"/>
    <x v="0"/>
    <s v="STAFF-880"/>
    <n v="880"/>
    <x v="0"/>
    <x v="3"/>
    <x v="1"/>
    <x v="0"/>
    <s v="Y"/>
    <n v="2"/>
    <n v="-2"/>
    <n v="0"/>
    <x v="10"/>
    <x v="1"/>
    <x v="1"/>
    <x v="1"/>
    <x v="1"/>
    <n v="607"/>
    <n v="9"/>
    <x v="3"/>
    <x v="0"/>
    <n v="4"/>
    <n v="66"/>
    <n v="2"/>
    <x v="2"/>
    <x v="3"/>
    <x v="607"/>
    <x v="631"/>
    <x v="1"/>
    <x v="5"/>
    <x v="1"/>
    <x v="2"/>
    <n v="80"/>
    <n v="1"/>
    <n v="17"/>
    <x v="1"/>
    <x v="18"/>
    <x v="12"/>
    <n v="5"/>
    <n v="15"/>
  </r>
  <r>
    <x v="0"/>
    <x v="1"/>
    <x v="0"/>
    <x v="0"/>
    <x v="1"/>
    <x v="0"/>
    <s v="STAFF-881"/>
    <n v="881"/>
    <x v="0"/>
    <x v="1"/>
    <x v="2"/>
    <x v="0"/>
    <s v="Y"/>
    <n v="3"/>
    <n v="-2"/>
    <n v="0"/>
    <x v="10"/>
    <x v="0"/>
    <x v="0"/>
    <x v="0"/>
    <x v="0"/>
    <n v="130"/>
    <n v="25"/>
    <x v="2"/>
    <x v="0"/>
    <n v="4"/>
    <n v="96"/>
    <n v="3"/>
    <x v="1"/>
    <x v="3"/>
    <x v="608"/>
    <x v="632"/>
    <x v="1"/>
    <x v="12"/>
    <x v="0"/>
    <x v="0"/>
    <n v="80"/>
    <n v="1"/>
    <n v="10"/>
    <x v="2"/>
    <x v="1"/>
    <x v="3"/>
    <n v="7"/>
    <n v="8"/>
  </r>
  <r>
    <x v="1"/>
    <x v="2"/>
    <x v="2"/>
    <x v="1"/>
    <x v="1"/>
    <x v="0"/>
    <s v="STAFF-882"/>
    <n v="882"/>
    <x v="1"/>
    <x v="2"/>
    <x v="2"/>
    <x v="1"/>
    <s v="Y"/>
    <n v="2"/>
    <n v="-2"/>
    <n v="0"/>
    <x v="5"/>
    <x v="1"/>
    <x v="1"/>
    <x v="1"/>
    <x v="1"/>
    <n v="300"/>
    <n v="1"/>
    <x v="3"/>
    <x v="0"/>
    <n v="4"/>
    <n v="61"/>
    <n v="3"/>
    <x v="1"/>
    <x v="3"/>
    <x v="609"/>
    <x v="633"/>
    <x v="4"/>
    <x v="3"/>
    <x v="0"/>
    <x v="2"/>
    <n v="80"/>
    <n v="1"/>
    <n v="4"/>
    <x v="1"/>
    <x v="11"/>
    <x v="2"/>
    <n v="0"/>
    <n v="2"/>
  </r>
  <r>
    <x v="1"/>
    <x v="0"/>
    <x v="2"/>
    <x v="1"/>
    <x v="0"/>
    <x v="3"/>
    <s v="STAFF-885"/>
    <n v="885"/>
    <x v="1"/>
    <x v="0"/>
    <x v="1"/>
    <x v="1"/>
    <s v="Y"/>
    <n v="1"/>
    <n v="-2"/>
    <n v="0"/>
    <x v="36"/>
    <x v="1"/>
    <x v="1"/>
    <x v="1"/>
    <x v="1"/>
    <n v="583"/>
    <n v="4"/>
    <x v="1"/>
    <x v="0"/>
    <n v="3"/>
    <n v="87"/>
    <n v="2"/>
    <x v="0"/>
    <x v="1"/>
    <x v="610"/>
    <x v="634"/>
    <x v="1"/>
    <x v="3"/>
    <x v="0"/>
    <x v="0"/>
    <n v="80"/>
    <n v="0"/>
    <n v="5"/>
    <x v="3"/>
    <x v="8"/>
    <x v="3"/>
    <n v="0"/>
    <n v="3"/>
  </r>
  <r>
    <x v="1"/>
    <x v="0"/>
    <x v="1"/>
    <x v="1"/>
    <x v="1"/>
    <x v="4"/>
    <s v="STAFF-887"/>
    <n v="887"/>
    <x v="0"/>
    <x v="1"/>
    <x v="1"/>
    <x v="1"/>
    <s v="Y"/>
    <n v="2"/>
    <n v="-2"/>
    <n v="0"/>
    <x v="1"/>
    <x v="1"/>
    <x v="1"/>
    <x v="1"/>
    <x v="1"/>
    <n v="1418"/>
    <n v="1"/>
    <x v="3"/>
    <x v="0"/>
    <n v="4"/>
    <n v="36"/>
    <n v="3"/>
    <x v="1"/>
    <x v="0"/>
    <x v="611"/>
    <x v="635"/>
    <x v="7"/>
    <x v="10"/>
    <x v="0"/>
    <x v="2"/>
    <n v="80"/>
    <n v="1"/>
    <n v="7"/>
    <x v="1"/>
    <x v="9"/>
    <x v="3"/>
    <n v="0"/>
    <n v="2"/>
  </r>
  <r>
    <x v="1"/>
    <x v="2"/>
    <x v="4"/>
    <x v="1"/>
    <x v="1"/>
    <x v="0"/>
    <s v="STAFF-888"/>
    <n v="888"/>
    <x v="1"/>
    <x v="2"/>
    <x v="1"/>
    <x v="1"/>
    <s v="Y"/>
    <n v="2"/>
    <n v="-2"/>
    <n v="0"/>
    <x v="17"/>
    <x v="1"/>
    <x v="1"/>
    <x v="1"/>
    <x v="1"/>
    <n v="1269"/>
    <n v="4"/>
    <x v="1"/>
    <x v="0"/>
    <n v="1"/>
    <n v="46"/>
    <n v="2"/>
    <x v="1"/>
    <x v="3"/>
    <x v="612"/>
    <x v="636"/>
    <x v="4"/>
    <x v="8"/>
    <x v="0"/>
    <x v="1"/>
    <n v="80"/>
    <n v="0"/>
    <n v="6"/>
    <x v="2"/>
    <x v="8"/>
    <x v="3"/>
    <n v="3"/>
    <n v="4"/>
  </r>
  <r>
    <x v="1"/>
    <x v="1"/>
    <x v="2"/>
    <x v="1"/>
    <x v="0"/>
    <x v="0"/>
    <s v="STAFF-889"/>
    <n v="889"/>
    <x v="1"/>
    <x v="0"/>
    <x v="1"/>
    <x v="1"/>
    <s v="Y"/>
    <n v="3"/>
    <n v="-2"/>
    <n v="0"/>
    <x v="5"/>
    <x v="1"/>
    <x v="1"/>
    <x v="1"/>
    <x v="1"/>
    <n v="379"/>
    <n v="5"/>
    <x v="0"/>
    <x v="0"/>
    <n v="2"/>
    <n v="48"/>
    <n v="3"/>
    <x v="0"/>
    <x v="3"/>
    <x v="613"/>
    <x v="637"/>
    <x v="1"/>
    <x v="9"/>
    <x v="0"/>
    <x v="1"/>
    <n v="80"/>
    <n v="1"/>
    <n v="10"/>
    <x v="1"/>
    <x v="1"/>
    <x v="6"/>
    <n v="5"/>
    <n v="3"/>
  </r>
  <r>
    <x v="1"/>
    <x v="0"/>
    <x v="0"/>
    <x v="1"/>
    <x v="0"/>
    <x v="3"/>
    <s v="STAFF-893"/>
    <n v="893"/>
    <x v="1"/>
    <x v="6"/>
    <x v="1"/>
    <x v="1"/>
    <s v="Y"/>
    <n v="3"/>
    <n v="-2"/>
    <n v="0"/>
    <x v="8"/>
    <x v="1"/>
    <x v="1"/>
    <x v="1"/>
    <x v="1"/>
    <n v="395"/>
    <n v="9"/>
    <x v="3"/>
    <x v="0"/>
    <n v="2"/>
    <n v="98"/>
    <n v="2"/>
    <x v="1"/>
    <x v="1"/>
    <x v="614"/>
    <x v="638"/>
    <x v="4"/>
    <x v="12"/>
    <x v="0"/>
    <x v="1"/>
    <n v="80"/>
    <n v="1"/>
    <n v="3"/>
    <x v="1"/>
    <x v="4"/>
    <x v="3"/>
    <n v="1"/>
    <n v="2"/>
  </r>
  <r>
    <x v="1"/>
    <x v="0"/>
    <x v="0"/>
    <x v="1"/>
    <x v="1"/>
    <x v="0"/>
    <s v="STAFF-894"/>
    <n v="894"/>
    <x v="0"/>
    <x v="2"/>
    <x v="1"/>
    <x v="0"/>
    <s v="Y"/>
    <n v="1"/>
    <n v="-2"/>
    <n v="0"/>
    <x v="19"/>
    <x v="1"/>
    <x v="1"/>
    <x v="1"/>
    <x v="1"/>
    <n v="1265"/>
    <n v="3"/>
    <x v="3"/>
    <x v="0"/>
    <n v="3"/>
    <n v="95"/>
    <n v="4"/>
    <x v="0"/>
    <x v="3"/>
    <x v="615"/>
    <x v="639"/>
    <x v="7"/>
    <x v="4"/>
    <x v="0"/>
    <x v="2"/>
    <n v="80"/>
    <n v="1"/>
    <n v="17"/>
    <x v="2"/>
    <x v="8"/>
    <x v="7"/>
    <n v="1"/>
    <n v="3"/>
  </r>
  <r>
    <x v="1"/>
    <x v="0"/>
    <x v="2"/>
    <x v="1"/>
    <x v="1"/>
    <x v="0"/>
    <s v="STAFF-895"/>
    <n v="895"/>
    <x v="1"/>
    <x v="1"/>
    <x v="1"/>
    <x v="0"/>
    <s v="Y"/>
    <n v="2"/>
    <n v="-2"/>
    <n v="0"/>
    <x v="12"/>
    <x v="1"/>
    <x v="1"/>
    <x v="1"/>
    <x v="1"/>
    <n v="1222"/>
    <n v="11"/>
    <x v="2"/>
    <x v="0"/>
    <n v="4"/>
    <n v="48"/>
    <n v="3"/>
    <x v="1"/>
    <x v="3"/>
    <x v="616"/>
    <x v="640"/>
    <x v="9"/>
    <x v="12"/>
    <x v="0"/>
    <x v="2"/>
    <n v="80"/>
    <n v="1"/>
    <n v="8"/>
    <x v="1"/>
    <x v="0"/>
    <x v="0"/>
    <n v="0"/>
    <n v="2"/>
  </r>
  <r>
    <x v="0"/>
    <x v="0"/>
    <x v="2"/>
    <x v="0"/>
    <x v="0"/>
    <x v="2"/>
    <s v="STAFF-896"/>
    <n v="896"/>
    <x v="0"/>
    <x v="6"/>
    <x v="2"/>
    <x v="0"/>
    <s v="Y"/>
    <n v="3"/>
    <n v="-2"/>
    <n v="0"/>
    <x v="11"/>
    <x v="0"/>
    <x v="0"/>
    <x v="0"/>
    <x v="0"/>
    <n v="341"/>
    <n v="1"/>
    <x v="3"/>
    <x v="0"/>
    <n v="2"/>
    <n v="48"/>
    <n v="2"/>
    <x v="1"/>
    <x v="2"/>
    <x v="617"/>
    <x v="641"/>
    <x v="2"/>
    <x v="12"/>
    <x v="0"/>
    <x v="3"/>
    <n v="80"/>
    <n v="3"/>
    <n v="5"/>
    <x v="1"/>
    <x v="11"/>
    <x v="3"/>
    <n v="0"/>
    <n v="2"/>
  </r>
  <r>
    <x v="1"/>
    <x v="0"/>
    <x v="1"/>
    <x v="1"/>
    <x v="0"/>
    <x v="3"/>
    <s v="STAFF-897"/>
    <n v="897"/>
    <x v="1"/>
    <x v="0"/>
    <x v="1"/>
    <x v="1"/>
    <s v="Y"/>
    <n v="3"/>
    <n v="-2"/>
    <n v="0"/>
    <x v="16"/>
    <x v="1"/>
    <x v="1"/>
    <x v="1"/>
    <x v="1"/>
    <n v="868"/>
    <n v="8"/>
    <x v="3"/>
    <x v="0"/>
    <n v="1"/>
    <n v="73"/>
    <n v="3"/>
    <x v="3"/>
    <x v="1"/>
    <x v="618"/>
    <x v="642"/>
    <x v="6"/>
    <x v="9"/>
    <x v="0"/>
    <x v="3"/>
    <n v="80"/>
    <n v="1"/>
    <n v="28"/>
    <x v="1"/>
    <x v="4"/>
    <x v="2"/>
    <n v="2"/>
    <n v="2"/>
  </r>
  <r>
    <x v="1"/>
    <x v="0"/>
    <x v="0"/>
    <x v="1"/>
    <x v="1"/>
    <x v="4"/>
    <s v="STAFF-899"/>
    <n v="899"/>
    <x v="1"/>
    <x v="3"/>
    <x v="1"/>
    <x v="1"/>
    <s v="Y"/>
    <n v="2"/>
    <n v="-2"/>
    <n v="0"/>
    <x v="10"/>
    <x v="1"/>
    <x v="1"/>
    <x v="1"/>
    <x v="1"/>
    <n v="672"/>
    <n v="25"/>
    <x v="3"/>
    <x v="0"/>
    <n v="4"/>
    <n v="78"/>
    <n v="2"/>
    <x v="2"/>
    <x v="0"/>
    <x v="619"/>
    <x v="440"/>
    <x v="9"/>
    <x v="10"/>
    <x v="0"/>
    <x v="0"/>
    <n v="80"/>
    <n v="0"/>
    <n v="16"/>
    <x v="1"/>
    <x v="20"/>
    <x v="15"/>
    <n v="4"/>
    <n v="8"/>
  </r>
  <r>
    <x v="1"/>
    <x v="1"/>
    <x v="0"/>
    <x v="1"/>
    <x v="0"/>
    <x v="2"/>
    <s v="STAFF-900"/>
    <n v="900"/>
    <x v="0"/>
    <x v="6"/>
    <x v="1"/>
    <x v="1"/>
    <s v="Y"/>
    <n v="3"/>
    <n v="-2"/>
    <n v="0"/>
    <x v="2"/>
    <x v="1"/>
    <x v="1"/>
    <x v="1"/>
    <x v="1"/>
    <n v="1231"/>
    <n v="21"/>
    <x v="0"/>
    <x v="0"/>
    <n v="3"/>
    <n v="54"/>
    <n v="3"/>
    <x v="1"/>
    <x v="0"/>
    <x v="620"/>
    <x v="643"/>
    <x v="6"/>
    <x v="2"/>
    <x v="0"/>
    <x v="2"/>
    <n v="80"/>
    <n v="1"/>
    <n v="10"/>
    <x v="1"/>
    <x v="8"/>
    <x v="0"/>
    <n v="0"/>
    <n v="0"/>
  </r>
  <r>
    <x v="1"/>
    <x v="0"/>
    <x v="1"/>
    <x v="1"/>
    <x v="1"/>
    <x v="0"/>
    <s v="STAFF-901"/>
    <n v="901"/>
    <x v="0"/>
    <x v="7"/>
    <x v="0"/>
    <x v="1"/>
    <s v="Y"/>
    <n v="0"/>
    <n v="-2"/>
    <n v="0"/>
    <x v="16"/>
    <x v="1"/>
    <x v="1"/>
    <x v="1"/>
    <x v="1"/>
    <n v="102"/>
    <n v="23"/>
    <x v="2"/>
    <x v="0"/>
    <n v="4"/>
    <n v="72"/>
    <n v="3"/>
    <x v="3"/>
    <x v="3"/>
    <x v="621"/>
    <x v="644"/>
    <x v="2"/>
    <x v="11"/>
    <x v="0"/>
    <x v="3"/>
    <n v="80"/>
    <n v="0"/>
    <n v="33"/>
    <x v="1"/>
    <x v="12"/>
    <x v="5"/>
    <n v="3"/>
    <n v="8"/>
  </r>
  <r>
    <x v="1"/>
    <x v="1"/>
    <x v="0"/>
    <x v="1"/>
    <x v="1"/>
    <x v="0"/>
    <s v="STAFF-902"/>
    <n v="902"/>
    <x v="0"/>
    <x v="4"/>
    <x v="1"/>
    <x v="1"/>
    <s v="Y"/>
    <n v="2"/>
    <n v="-2"/>
    <n v="0"/>
    <x v="23"/>
    <x v="1"/>
    <x v="1"/>
    <x v="1"/>
    <x v="1"/>
    <n v="422"/>
    <n v="1"/>
    <x v="3"/>
    <x v="0"/>
    <n v="4"/>
    <n v="33"/>
    <n v="3"/>
    <x v="0"/>
    <x v="3"/>
    <x v="622"/>
    <x v="645"/>
    <x v="5"/>
    <x v="4"/>
    <x v="0"/>
    <x v="2"/>
    <n v="80"/>
    <n v="1"/>
    <n v="12"/>
    <x v="2"/>
    <x v="8"/>
    <x v="3"/>
    <n v="2"/>
    <n v="2"/>
  </r>
  <r>
    <x v="1"/>
    <x v="0"/>
    <x v="1"/>
    <x v="1"/>
    <x v="0"/>
    <x v="3"/>
    <s v="STAFF-903"/>
    <n v="903"/>
    <x v="0"/>
    <x v="0"/>
    <x v="1"/>
    <x v="0"/>
    <s v="Y"/>
    <n v="2"/>
    <n v="-2"/>
    <n v="0"/>
    <x v="40"/>
    <x v="1"/>
    <x v="1"/>
    <x v="1"/>
    <x v="1"/>
    <n v="249"/>
    <n v="2"/>
    <x v="0"/>
    <x v="0"/>
    <n v="3"/>
    <n v="35"/>
    <n v="3"/>
    <x v="0"/>
    <x v="1"/>
    <x v="623"/>
    <x v="646"/>
    <x v="4"/>
    <x v="6"/>
    <x v="1"/>
    <x v="0"/>
    <n v="80"/>
    <n v="1"/>
    <n v="8"/>
    <x v="1"/>
    <x v="5"/>
    <x v="8"/>
    <n v="7"/>
    <n v="7"/>
  </r>
  <r>
    <x v="1"/>
    <x v="2"/>
    <x v="0"/>
    <x v="1"/>
    <x v="0"/>
    <x v="2"/>
    <s v="STAFF-904"/>
    <n v="904"/>
    <x v="1"/>
    <x v="0"/>
    <x v="0"/>
    <x v="0"/>
    <s v="Y"/>
    <n v="2"/>
    <n v="-2"/>
    <n v="0"/>
    <x v="2"/>
    <x v="1"/>
    <x v="1"/>
    <x v="1"/>
    <x v="1"/>
    <n v="1252"/>
    <n v="19"/>
    <x v="0"/>
    <x v="0"/>
    <n v="1"/>
    <n v="32"/>
    <n v="3"/>
    <x v="2"/>
    <x v="2"/>
    <x v="624"/>
    <x v="647"/>
    <x v="1"/>
    <x v="4"/>
    <x v="0"/>
    <x v="1"/>
    <n v="80"/>
    <n v="0"/>
    <n v="10"/>
    <x v="1"/>
    <x v="1"/>
    <x v="2"/>
    <n v="0"/>
    <n v="9"/>
  </r>
  <r>
    <x v="1"/>
    <x v="2"/>
    <x v="1"/>
    <x v="1"/>
    <x v="1"/>
    <x v="0"/>
    <s v="STAFF-905"/>
    <n v="905"/>
    <x v="1"/>
    <x v="5"/>
    <x v="2"/>
    <x v="1"/>
    <s v="Y"/>
    <n v="3"/>
    <n v="-2"/>
    <n v="0"/>
    <x v="24"/>
    <x v="1"/>
    <x v="1"/>
    <x v="1"/>
    <x v="1"/>
    <n v="881"/>
    <n v="2"/>
    <x v="2"/>
    <x v="0"/>
    <n v="1"/>
    <n v="98"/>
    <n v="3"/>
    <x v="3"/>
    <x v="3"/>
    <x v="625"/>
    <x v="648"/>
    <x v="1"/>
    <x v="0"/>
    <x v="0"/>
    <x v="1"/>
    <n v="80"/>
    <n v="1"/>
    <n v="31"/>
    <x v="1"/>
    <x v="31"/>
    <x v="8"/>
    <n v="14"/>
    <n v="7"/>
  </r>
  <r>
    <x v="1"/>
    <x v="0"/>
    <x v="0"/>
    <x v="1"/>
    <x v="2"/>
    <x v="0"/>
    <s v="STAFF-909"/>
    <n v="909"/>
    <x v="0"/>
    <x v="8"/>
    <x v="1"/>
    <x v="1"/>
    <s v="Y"/>
    <n v="2"/>
    <n v="-2"/>
    <n v="0"/>
    <x v="22"/>
    <x v="1"/>
    <x v="1"/>
    <x v="1"/>
    <x v="1"/>
    <n v="1383"/>
    <n v="2"/>
    <x v="3"/>
    <x v="0"/>
    <n v="4"/>
    <n v="42"/>
    <n v="2"/>
    <x v="0"/>
    <x v="3"/>
    <x v="626"/>
    <x v="649"/>
    <x v="0"/>
    <x v="0"/>
    <x v="0"/>
    <x v="3"/>
    <n v="80"/>
    <n v="2"/>
    <n v="13"/>
    <x v="1"/>
    <x v="8"/>
    <x v="0"/>
    <n v="0"/>
    <n v="4"/>
  </r>
  <r>
    <x v="1"/>
    <x v="0"/>
    <x v="2"/>
    <x v="1"/>
    <x v="2"/>
    <x v="5"/>
    <s v="STAFF-910"/>
    <n v="910"/>
    <x v="1"/>
    <x v="8"/>
    <x v="2"/>
    <x v="0"/>
    <s v="Y"/>
    <n v="4"/>
    <n v="-2"/>
    <n v="0"/>
    <x v="3"/>
    <x v="1"/>
    <x v="1"/>
    <x v="1"/>
    <x v="1"/>
    <n v="1075"/>
    <n v="3"/>
    <x v="0"/>
    <x v="0"/>
    <n v="4"/>
    <n v="57"/>
    <n v="3"/>
    <x v="1"/>
    <x v="2"/>
    <x v="627"/>
    <x v="650"/>
    <x v="9"/>
    <x v="0"/>
    <x v="0"/>
    <x v="3"/>
    <n v="80"/>
    <n v="1"/>
    <n v="7"/>
    <x v="3"/>
    <x v="9"/>
    <x v="7"/>
    <n v="0"/>
    <n v="3"/>
  </r>
  <r>
    <x v="0"/>
    <x v="0"/>
    <x v="2"/>
    <x v="0"/>
    <x v="1"/>
    <x v="0"/>
    <s v="STAFF-911"/>
    <n v="911"/>
    <x v="1"/>
    <x v="2"/>
    <x v="0"/>
    <x v="0"/>
    <s v="Y"/>
    <n v="2"/>
    <n v="-2"/>
    <n v="0"/>
    <x v="5"/>
    <x v="0"/>
    <x v="0"/>
    <x v="0"/>
    <x v="0"/>
    <n v="374"/>
    <n v="25"/>
    <x v="2"/>
    <x v="0"/>
    <n v="1"/>
    <n v="87"/>
    <n v="3"/>
    <x v="1"/>
    <x v="3"/>
    <x v="628"/>
    <x v="651"/>
    <x v="1"/>
    <x v="13"/>
    <x v="1"/>
    <x v="3"/>
    <n v="80"/>
    <n v="0"/>
    <n v="1"/>
    <x v="0"/>
    <x v="6"/>
    <x v="2"/>
    <n v="0"/>
    <n v="1"/>
  </r>
  <r>
    <x v="1"/>
    <x v="0"/>
    <x v="2"/>
    <x v="1"/>
    <x v="1"/>
    <x v="2"/>
    <s v="STAFF-912"/>
    <n v="912"/>
    <x v="0"/>
    <x v="2"/>
    <x v="2"/>
    <x v="1"/>
    <s v="Y"/>
    <n v="5"/>
    <n v="-2"/>
    <n v="0"/>
    <x v="11"/>
    <x v="1"/>
    <x v="1"/>
    <x v="1"/>
    <x v="1"/>
    <n v="1086"/>
    <n v="7"/>
    <x v="1"/>
    <x v="0"/>
    <n v="1"/>
    <n v="62"/>
    <n v="2"/>
    <x v="1"/>
    <x v="0"/>
    <x v="629"/>
    <x v="652"/>
    <x v="2"/>
    <x v="9"/>
    <x v="0"/>
    <x v="3"/>
    <n v="80"/>
    <n v="3"/>
    <n v="8"/>
    <x v="1"/>
    <x v="9"/>
    <x v="7"/>
    <n v="0"/>
    <n v="3"/>
  </r>
  <r>
    <x v="1"/>
    <x v="0"/>
    <x v="0"/>
    <x v="1"/>
    <x v="1"/>
    <x v="0"/>
    <s v="STAFF-913"/>
    <n v="913"/>
    <x v="1"/>
    <x v="1"/>
    <x v="1"/>
    <x v="0"/>
    <s v="Y"/>
    <n v="0"/>
    <n v="-2"/>
    <n v="0"/>
    <x v="20"/>
    <x v="1"/>
    <x v="1"/>
    <x v="1"/>
    <x v="1"/>
    <n v="661"/>
    <n v="9"/>
    <x v="0"/>
    <x v="0"/>
    <n v="2"/>
    <n v="61"/>
    <n v="3"/>
    <x v="1"/>
    <x v="3"/>
    <x v="594"/>
    <x v="653"/>
    <x v="1"/>
    <x v="4"/>
    <x v="0"/>
    <x v="1"/>
    <n v="80"/>
    <n v="0"/>
    <n v="8"/>
    <x v="1"/>
    <x v="3"/>
    <x v="1"/>
    <n v="7"/>
    <n v="1"/>
  </r>
  <r>
    <x v="1"/>
    <x v="0"/>
    <x v="2"/>
    <x v="1"/>
    <x v="0"/>
    <x v="2"/>
    <s v="STAFF-916"/>
    <n v="916"/>
    <x v="1"/>
    <x v="0"/>
    <x v="0"/>
    <x v="1"/>
    <s v="Y"/>
    <n v="3"/>
    <n v="-2"/>
    <n v="0"/>
    <x v="14"/>
    <x v="1"/>
    <x v="1"/>
    <x v="1"/>
    <x v="1"/>
    <n v="821"/>
    <n v="5"/>
    <x v="2"/>
    <x v="0"/>
    <n v="1"/>
    <n v="98"/>
    <n v="3"/>
    <x v="0"/>
    <x v="0"/>
    <x v="630"/>
    <x v="654"/>
    <x v="1"/>
    <x v="9"/>
    <x v="0"/>
    <x v="2"/>
    <n v="80"/>
    <n v="0"/>
    <n v="4"/>
    <x v="1"/>
    <x v="9"/>
    <x v="3"/>
    <n v="0"/>
    <n v="2"/>
  </r>
  <r>
    <x v="0"/>
    <x v="1"/>
    <x v="3"/>
    <x v="0"/>
    <x v="1"/>
    <x v="0"/>
    <s v="STAFF-918"/>
    <n v="918"/>
    <x v="1"/>
    <x v="2"/>
    <x v="2"/>
    <x v="0"/>
    <s v="Y"/>
    <n v="3"/>
    <n v="-2"/>
    <n v="0"/>
    <x v="34"/>
    <x v="0"/>
    <x v="0"/>
    <x v="0"/>
    <x v="0"/>
    <n v="781"/>
    <n v="2"/>
    <x v="1"/>
    <x v="0"/>
    <n v="4"/>
    <n v="57"/>
    <n v="2"/>
    <x v="1"/>
    <x v="3"/>
    <x v="631"/>
    <x v="655"/>
    <x v="3"/>
    <x v="9"/>
    <x v="0"/>
    <x v="1"/>
    <n v="80"/>
    <n v="1"/>
    <n v="3"/>
    <x v="2"/>
    <x v="6"/>
    <x v="2"/>
    <n v="0"/>
    <n v="0"/>
  </r>
  <r>
    <x v="1"/>
    <x v="0"/>
    <x v="0"/>
    <x v="1"/>
    <x v="1"/>
    <x v="0"/>
    <s v="STAFF-920"/>
    <n v="920"/>
    <x v="0"/>
    <x v="3"/>
    <x v="2"/>
    <x v="1"/>
    <s v="Y"/>
    <n v="2"/>
    <n v="-2"/>
    <n v="0"/>
    <x v="23"/>
    <x v="1"/>
    <x v="1"/>
    <x v="1"/>
    <x v="1"/>
    <n v="177"/>
    <n v="8"/>
    <x v="3"/>
    <x v="0"/>
    <n v="1"/>
    <n v="55"/>
    <n v="3"/>
    <x v="0"/>
    <x v="3"/>
    <x v="632"/>
    <x v="656"/>
    <x v="5"/>
    <x v="7"/>
    <x v="1"/>
    <x v="3"/>
    <n v="80"/>
    <n v="1"/>
    <n v="4"/>
    <x v="3"/>
    <x v="6"/>
    <x v="2"/>
    <n v="0"/>
    <n v="0"/>
  </r>
  <r>
    <x v="0"/>
    <x v="0"/>
    <x v="4"/>
    <x v="0"/>
    <x v="0"/>
    <x v="2"/>
    <s v="STAFF-922"/>
    <n v="922"/>
    <x v="0"/>
    <x v="6"/>
    <x v="0"/>
    <x v="1"/>
    <s v="Y"/>
    <n v="3"/>
    <n v="-2"/>
    <n v="0"/>
    <x v="35"/>
    <x v="0"/>
    <x v="0"/>
    <x v="0"/>
    <x v="0"/>
    <n v="500"/>
    <n v="2"/>
    <x v="3"/>
    <x v="0"/>
    <n v="3"/>
    <n v="49"/>
    <n v="2"/>
    <x v="1"/>
    <x v="2"/>
    <x v="633"/>
    <x v="657"/>
    <x v="1"/>
    <x v="4"/>
    <x v="0"/>
    <x v="1"/>
    <n v="80"/>
    <n v="0"/>
    <n v="2"/>
    <x v="2"/>
    <x v="4"/>
    <x v="3"/>
    <n v="0"/>
    <n v="2"/>
  </r>
  <r>
    <x v="0"/>
    <x v="0"/>
    <x v="4"/>
    <x v="0"/>
    <x v="1"/>
    <x v="1"/>
    <s v="STAFF-923"/>
    <n v="923"/>
    <x v="0"/>
    <x v="1"/>
    <x v="0"/>
    <x v="1"/>
    <s v="Y"/>
    <n v="3"/>
    <n v="-2"/>
    <n v="0"/>
    <x v="18"/>
    <x v="0"/>
    <x v="0"/>
    <x v="0"/>
    <x v="0"/>
    <n v="1427"/>
    <n v="18"/>
    <x v="1"/>
    <x v="0"/>
    <n v="4"/>
    <n v="65"/>
    <n v="3"/>
    <x v="1"/>
    <x v="0"/>
    <x v="7"/>
    <x v="658"/>
    <x v="1"/>
    <x v="12"/>
    <x v="0"/>
    <x v="0"/>
    <n v="80"/>
    <n v="0"/>
    <n v="1"/>
    <x v="2"/>
    <x v="6"/>
    <x v="2"/>
    <n v="0"/>
    <n v="0"/>
  </r>
  <r>
    <x v="1"/>
    <x v="0"/>
    <x v="0"/>
    <x v="1"/>
    <x v="1"/>
    <x v="0"/>
    <s v="STAFF-924"/>
    <n v="924"/>
    <x v="1"/>
    <x v="4"/>
    <x v="1"/>
    <x v="0"/>
    <s v="Y"/>
    <n v="2"/>
    <n v="-2"/>
    <n v="0"/>
    <x v="9"/>
    <x v="1"/>
    <x v="1"/>
    <x v="1"/>
    <x v="1"/>
    <n v="1425"/>
    <n v="14"/>
    <x v="1"/>
    <x v="0"/>
    <n v="3"/>
    <n v="68"/>
    <n v="3"/>
    <x v="0"/>
    <x v="3"/>
    <x v="634"/>
    <x v="659"/>
    <x v="4"/>
    <x v="8"/>
    <x v="0"/>
    <x v="0"/>
    <n v="80"/>
    <n v="1"/>
    <n v="17"/>
    <x v="2"/>
    <x v="22"/>
    <x v="6"/>
    <n v="4"/>
    <n v="11"/>
  </r>
  <r>
    <x v="1"/>
    <x v="0"/>
    <x v="1"/>
    <x v="1"/>
    <x v="0"/>
    <x v="0"/>
    <s v="STAFF-925"/>
    <n v="925"/>
    <x v="0"/>
    <x v="6"/>
    <x v="0"/>
    <x v="0"/>
    <s v="Y"/>
    <n v="3"/>
    <n v="-2"/>
    <n v="0"/>
    <x v="40"/>
    <x v="1"/>
    <x v="1"/>
    <x v="1"/>
    <x v="1"/>
    <n v="1454"/>
    <n v="2"/>
    <x v="2"/>
    <x v="0"/>
    <n v="4"/>
    <n v="65"/>
    <n v="2"/>
    <x v="1"/>
    <x v="3"/>
    <x v="635"/>
    <x v="660"/>
    <x v="1"/>
    <x v="11"/>
    <x v="0"/>
    <x v="0"/>
    <n v="80"/>
    <n v="0"/>
    <n v="3"/>
    <x v="2"/>
    <x v="11"/>
    <x v="3"/>
    <n v="1"/>
    <n v="2"/>
  </r>
  <r>
    <x v="0"/>
    <x v="0"/>
    <x v="4"/>
    <x v="0"/>
    <x v="1"/>
    <x v="0"/>
    <s v="STAFF-926"/>
    <n v="926"/>
    <x v="0"/>
    <x v="3"/>
    <x v="1"/>
    <x v="0"/>
    <s v="Y"/>
    <n v="3"/>
    <n v="-2"/>
    <n v="0"/>
    <x v="15"/>
    <x v="0"/>
    <x v="0"/>
    <x v="0"/>
    <x v="0"/>
    <n v="617"/>
    <n v="3"/>
    <x v="1"/>
    <x v="0"/>
    <n v="2"/>
    <n v="34"/>
    <n v="3"/>
    <x v="0"/>
    <x v="3"/>
    <x v="636"/>
    <x v="661"/>
    <x v="4"/>
    <x v="12"/>
    <x v="0"/>
    <x v="0"/>
    <n v="80"/>
    <n v="1"/>
    <n v="4"/>
    <x v="3"/>
    <x v="11"/>
    <x v="3"/>
    <n v="0"/>
    <n v="2"/>
  </r>
  <r>
    <x v="0"/>
    <x v="0"/>
    <x v="0"/>
    <x v="0"/>
    <x v="1"/>
    <x v="0"/>
    <s v="STAFF-927"/>
    <n v="927"/>
    <x v="0"/>
    <x v="2"/>
    <x v="2"/>
    <x v="0"/>
    <s v="Y"/>
    <n v="1"/>
    <n v="-2"/>
    <n v="0"/>
    <x v="0"/>
    <x v="0"/>
    <x v="0"/>
    <x v="0"/>
    <x v="0"/>
    <n v="1085"/>
    <n v="2"/>
    <x v="2"/>
    <x v="0"/>
    <n v="2"/>
    <n v="57"/>
    <n v="1"/>
    <x v="1"/>
    <x v="3"/>
    <x v="637"/>
    <x v="662"/>
    <x v="5"/>
    <x v="4"/>
    <x v="0"/>
    <x v="3"/>
    <n v="80"/>
    <n v="1"/>
    <n v="10"/>
    <x v="2"/>
    <x v="5"/>
    <x v="1"/>
    <n v="1"/>
    <n v="0"/>
  </r>
  <r>
    <x v="1"/>
    <x v="0"/>
    <x v="2"/>
    <x v="1"/>
    <x v="1"/>
    <x v="2"/>
    <s v="STAFF-930"/>
    <n v="930"/>
    <x v="0"/>
    <x v="1"/>
    <x v="2"/>
    <x v="1"/>
    <s v="Y"/>
    <n v="2"/>
    <n v="-2"/>
    <n v="0"/>
    <x v="14"/>
    <x v="1"/>
    <x v="1"/>
    <x v="1"/>
    <x v="1"/>
    <n v="995"/>
    <n v="9"/>
    <x v="3"/>
    <x v="0"/>
    <n v="3"/>
    <n v="77"/>
    <n v="3"/>
    <x v="1"/>
    <x v="2"/>
    <x v="638"/>
    <x v="663"/>
    <x v="6"/>
    <x v="11"/>
    <x v="0"/>
    <x v="2"/>
    <n v="80"/>
    <n v="1"/>
    <n v="6"/>
    <x v="1"/>
    <x v="4"/>
    <x v="3"/>
    <n v="2"/>
    <n v="2"/>
  </r>
  <r>
    <x v="0"/>
    <x v="0"/>
    <x v="0"/>
    <x v="0"/>
    <x v="1"/>
    <x v="2"/>
    <s v="STAFF-932"/>
    <n v="932"/>
    <x v="1"/>
    <x v="2"/>
    <x v="1"/>
    <x v="0"/>
    <s v="Y"/>
    <n v="2"/>
    <n v="-2"/>
    <n v="0"/>
    <x v="22"/>
    <x v="0"/>
    <x v="0"/>
    <x v="0"/>
    <x v="0"/>
    <n v="1122"/>
    <n v="6"/>
    <x v="3"/>
    <x v="0"/>
    <n v="4"/>
    <n v="70"/>
    <n v="3"/>
    <x v="1"/>
    <x v="2"/>
    <x v="639"/>
    <x v="664"/>
    <x v="8"/>
    <x v="7"/>
    <x v="1"/>
    <x v="1"/>
    <n v="80"/>
    <n v="0"/>
    <n v="8"/>
    <x v="0"/>
    <x v="4"/>
    <x v="3"/>
    <n v="2"/>
    <n v="2"/>
  </r>
  <r>
    <x v="1"/>
    <x v="0"/>
    <x v="2"/>
    <x v="1"/>
    <x v="1"/>
    <x v="0"/>
    <s v="STAFF-933"/>
    <n v="933"/>
    <x v="0"/>
    <x v="1"/>
    <x v="0"/>
    <x v="1"/>
    <s v="Y"/>
    <n v="2"/>
    <n v="-2"/>
    <n v="0"/>
    <x v="4"/>
    <x v="1"/>
    <x v="1"/>
    <x v="1"/>
    <x v="1"/>
    <n v="618"/>
    <n v="4"/>
    <x v="3"/>
    <x v="0"/>
    <n v="2"/>
    <n v="76"/>
    <n v="3"/>
    <x v="1"/>
    <x v="3"/>
    <x v="640"/>
    <x v="665"/>
    <x v="1"/>
    <x v="12"/>
    <x v="0"/>
    <x v="3"/>
    <n v="80"/>
    <n v="0"/>
    <n v="1"/>
    <x v="1"/>
    <x v="6"/>
    <x v="10"/>
    <n v="0"/>
    <n v="0"/>
  </r>
  <r>
    <x v="1"/>
    <x v="0"/>
    <x v="2"/>
    <x v="1"/>
    <x v="1"/>
    <x v="0"/>
    <s v="STAFF-934"/>
    <n v="934"/>
    <x v="1"/>
    <x v="2"/>
    <x v="2"/>
    <x v="1"/>
    <s v="Y"/>
    <n v="3"/>
    <n v="-2"/>
    <n v="0"/>
    <x v="13"/>
    <x v="1"/>
    <x v="1"/>
    <x v="1"/>
    <x v="1"/>
    <n v="546"/>
    <n v="10"/>
    <x v="3"/>
    <x v="0"/>
    <n v="2"/>
    <n v="83"/>
    <n v="3"/>
    <x v="1"/>
    <x v="3"/>
    <x v="641"/>
    <x v="666"/>
    <x v="1"/>
    <x v="9"/>
    <x v="0"/>
    <x v="2"/>
    <n v="80"/>
    <n v="2"/>
    <n v="1"/>
    <x v="1"/>
    <x v="6"/>
    <x v="2"/>
    <n v="1"/>
    <n v="0"/>
  </r>
  <r>
    <x v="1"/>
    <x v="0"/>
    <x v="0"/>
    <x v="1"/>
    <x v="0"/>
    <x v="2"/>
    <s v="STAFF-936"/>
    <n v="936"/>
    <x v="0"/>
    <x v="0"/>
    <x v="0"/>
    <x v="1"/>
    <s v="Y"/>
    <n v="6"/>
    <n v="-2"/>
    <n v="0"/>
    <x v="19"/>
    <x v="1"/>
    <x v="1"/>
    <x v="1"/>
    <x v="1"/>
    <n v="462"/>
    <n v="14"/>
    <x v="0"/>
    <x v="0"/>
    <n v="3"/>
    <n v="68"/>
    <n v="2"/>
    <x v="0"/>
    <x v="2"/>
    <x v="642"/>
    <x v="667"/>
    <x v="8"/>
    <x v="8"/>
    <x v="0"/>
    <x v="0"/>
    <n v="80"/>
    <n v="0"/>
    <n v="10"/>
    <x v="1"/>
    <x v="8"/>
    <x v="0"/>
    <n v="0"/>
    <n v="3"/>
  </r>
  <r>
    <x v="1"/>
    <x v="0"/>
    <x v="2"/>
    <x v="1"/>
    <x v="1"/>
    <x v="1"/>
    <s v="STAFF-939"/>
    <n v="939"/>
    <x v="1"/>
    <x v="1"/>
    <x v="0"/>
    <x v="0"/>
    <s v="Y"/>
    <n v="1"/>
    <n v="-2"/>
    <n v="0"/>
    <x v="3"/>
    <x v="1"/>
    <x v="1"/>
    <x v="1"/>
    <x v="1"/>
    <n v="1198"/>
    <n v="1"/>
    <x v="2"/>
    <x v="0"/>
    <n v="3"/>
    <n v="100"/>
    <n v="2"/>
    <x v="1"/>
    <x v="2"/>
    <x v="643"/>
    <x v="668"/>
    <x v="9"/>
    <x v="0"/>
    <x v="0"/>
    <x v="2"/>
    <n v="80"/>
    <n v="0"/>
    <n v="6"/>
    <x v="1"/>
    <x v="11"/>
    <x v="3"/>
    <n v="0"/>
    <n v="2"/>
  </r>
  <r>
    <x v="1"/>
    <x v="0"/>
    <x v="3"/>
    <x v="1"/>
    <x v="1"/>
    <x v="4"/>
    <s v="STAFF-940"/>
    <n v="940"/>
    <x v="0"/>
    <x v="4"/>
    <x v="2"/>
    <x v="0"/>
    <s v="Y"/>
    <n v="3"/>
    <n v="-2"/>
    <n v="0"/>
    <x v="34"/>
    <x v="1"/>
    <x v="1"/>
    <x v="1"/>
    <x v="1"/>
    <n v="1272"/>
    <n v="5"/>
    <x v="3"/>
    <x v="0"/>
    <n v="4"/>
    <n v="37"/>
    <n v="2"/>
    <x v="2"/>
    <x v="0"/>
    <x v="644"/>
    <x v="669"/>
    <x v="7"/>
    <x v="4"/>
    <x v="0"/>
    <x v="1"/>
    <n v="80"/>
    <n v="1"/>
    <n v="24"/>
    <x v="1"/>
    <x v="0"/>
    <x v="2"/>
    <n v="0"/>
    <n v="4"/>
  </r>
  <r>
    <x v="1"/>
    <x v="0"/>
    <x v="2"/>
    <x v="1"/>
    <x v="0"/>
    <x v="0"/>
    <s v="STAFF-941"/>
    <n v="941"/>
    <x v="1"/>
    <x v="6"/>
    <x v="1"/>
    <x v="1"/>
    <s v="Y"/>
    <n v="2"/>
    <n v="-2"/>
    <n v="0"/>
    <x v="12"/>
    <x v="1"/>
    <x v="1"/>
    <x v="1"/>
    <x v="1"/>
    <n v="154"/>
    <n v="7"/>
    <x v="2"/>
    <x v="0"/>
    <n v="2"/>
    <n v="41"/>
    <n v="2"/>
    <x v="1"/>
    <x v="3"/>
    <x v="645"/>
    <x v="670"/>
    <x v="9"/>
    <x v="2"/>
    <x v="0"/>
    <x v="2"/>
    <n v="80"/>
    <n v="0"/>
    <n v="13"/>
    <x v="3"/>
    <x v="5"/>
    <x v="1"/>
    <n v="5"/>
    <n v="2"/>
  </r>
  <r>
    <x v="1"/>
    <x v="0"/>
    <x v="0"/>
    <x v="1"/>
    <x v="1"/>
    <x v="0"/>
    <s v="STAFF-942"/>
    <n v="942"/>
    <x v="0"/>
    <x v="4"/>
    <x v="1"/>
    <x v="0"/>
    <s v="Y"/>
    <n v="2"/>
    <n v="-2"/>
    <n v="0"/>
    <x v="10"/>
    <x v="1"/>
    <x v="1"/>
    <x v="1"/>
    <x v="1"/>
    <n v="1137"/>
    <n v="21"/>
    <x v="1"/>
    <x v="0"/>
    <n v="4"/>
    <n v="51"/>
    <n v="3"/>
    <x v="0"/>
    <x v="3"/>
    <x v="55"/>
    <x v="671"/>
    <x v="1"/>
    <x v="14"/>
    <x v="1"/>
    <x v="1"/>
    <n v="80"/>
    <n v="1"/>
    <n v="10"/>
    <x v="0"/>
    <x v="1"/>
    <x v="8"/>
    <n v="0"/>
    <n v="7"/>
  </r>
  <r>
    <x v="1"/>
    <x v="0"/>
    <x v="1"/>
    <x v="1"/>
    <x v="1"/>
    <x v="1"/>
    <s v="STAFF-944"/>
    <n v="944"/>
    <x v="0"/>
    <x v="2"/>
    <x v="1"/>
    <x v="1"/>
    <s v="Y"/>
    <n v="3"/>
    <n v="-2"/>
    <n v="0"/>
    <x v="1"/>
    <x v="1"/>
    <x v="1"/>
    <x v="1"/>
    <x v="1"/>
    <n v="527"/>
    <n v="8"/>
    <x v="0"/>
    <x v="0"/>
    <n v="1"/>
    <n v="51"/>
    <n v="3"/>
    <x v="2"/>
    <x v="2"/>
    <x v="646"/>
    <x v="672"/>
    <x v="5"/>
    <x v="0"/>
    <x v="0"/>
    <x v="3"/>
    <n v="80"/>
    <n v="1"/>
    <n v="29"/>
    <x v="2"/>
    <x v="34"/>
    <x v="5"/>
    <n v="1"/>
    <n v="7"/>
  </r>
  <r>
    <x v="1"/>
    <x v="0"/>
    <x v="1"/>
    <x v="1"/>
    <x v="1"/>
    <x v="2"/>
    <s v="STAFF-945"/>
    <n v="945"/>
    <x v="1"/>
    <x v="1"/>
    <x v="1"/>
    <x v="1"/>
    <s v="Y"/>
    <n v="2"/>
    <n v="-2"/>
    <n v="0"/>
    <x v="26"/>
    <x v="1"/>
    <x v="1"/>
    <x v="1"/>
    <x v="1"/>
    <n v="1469"/>
    <n v="20"/>
    <x v="2"/>
    <x v="0"/>
    <n v="4"/>
    <n v="51"/>
    <n v="3"/>
    <x v="1"/>
    <x v="2"/>
    <x v="647"/>
    <x v="673"/>
    <x v="5"/>
    <x v="8"/>
    <x v="0"/>
    <x v="0"/>
    <n v="80"/>
    <n v="2"/>
    <n v="13"/>
    <x v="2"/>
    <x v="2"/>
    <x v="2"/>
    <n v="0"/>
    <n v="0"/>
  </r>
  <r>
    <x v="1"/>
    <x v="2"/>
    <x v="2"/>
    <x v="1"/>
    <x v="0"/>
    <x v="3"/>
    <s v="STAFF-947"/>
    <n v="947"/>
    <x v="0"/>
    <x v="0"/>
    <x v="1"/>
    <x v="1"/>
    <s v="Y"/>
    <n v="2"/>
    <n v="-2"/>
    <n v="0"/>
    <x v="12"/>
    <x v="1"/>
    <x v="1"/>
    <x v="1"/>
    <x v="1"/>
    <n v="1188"/>
    <n v="20"/>
    <x v="0"/>
    <x v="0"/>
    <n v="4"/>
    <n v="45"/>
    <n v="3"/>
    <x v="0"/>
    <x v="1"/>
    <x v="648"/>
    <x v="674"/>
    <x v="1"/>
    <x v="4"/>
    <x v="0"/>
    <x v="1"/>
    <n v="80"/>
    <n v="1"/>
    <n v="9"/>
    <x v="2"/>
    <x v="7"/>
    <x v="6"/>
    <n v="0"/>
    <n v="0"/>
  </r>
  <r>
    <x v="1"/>
    <x v="0"/>
    <x v="0"/>
    <x v="1"/>
    <x v="1"/>
    <x v="1"/>
    <s v="STAFF-949"/>
    <n v="949"/>
    <x v="1"/>
    <x v="1"/>
    <x v="0"/>
    <x v="1"/>
    <s v="Y"/>
    <n v="6"/>
    <n v="-2"/>
    <n v="0"/>
    <x v="9"/>
    <x v="1"/>
    <x v="1"/>
    <x v="1"/>
    <x v="1"/>
    <n v="188"/>
    <n v="7"/>
    <x v="2"/>
    <x v="0"/>
    <n v="2"/>
    <n v="65"/>
    <n v="3"/>
    <x v="1"/>
    <x v="0"/>
    <x v="649"/>
    <x v="675"/>
    <x v="7"/>
    <x v="11"/>
    <x v="0"/>
    <x v="3"/>
    <n v="80"/>
    <n v="0"/>
    <n v="8"/>
    <x v="1"/>
    <x v="0"/>
    <x v="3"/>
    <n v="0"/>
    <n v="1"/>
  </r>
  <r>
    <x v="1"/>
    <x v="0"/>
    <x v="0"/>
    <x v="1"/>
    <x v="1"/>
    <x v="4"/>
    <s v="STAFF-950"/>
    <n v="950"/>
    <x v="0"/>
    <x v="7"/>
    <x v="1"/>
    <x v="1"/>
    <s v="Y"/>
    <n v="3"/>
    <n v="-2"/>
    <n v="0"/>
    <x v="8"/>
    <x v="1"/>
    <x v="1"/>
    <x v="1"/>
    <x v="1"/>
    <n v="1333"/>
    <n v="1"/>
    <x v="3"/>
    <x v="0"/>
    <n v="4"/>
    <n v="80"/>
    <n v="3"/>
    <x v="2"/>
    <x v="0"/>
    <x v="650"/>
    <x v="676"/>
    <x v="1"/>
    <x v="4"/>
    <x v="0"/>
    <x v="2"/>
    <n v="80"/>
    <n v="1"/>
    <n v="15"/>
    <x v="1"/>
    <x v="15"/>
    <x v="16"/>
    <n v="5"/>
    <n v="11"/>
  </r>
  <r>
    <x v="1"/>
    <x v="2"/>
    <x v="2"/>
    <x v="1"/>
    <x v="1"/>
    <x v="0"/>
    <s v="STAFF-951"/>
    <n v="951"/>
    <x v="0"/>
    <x v="2"/>
    <x v="1"/>
    <x v="1"/>
    <s v="Y"/>
    <n v="3"/>
    <n v="-2"/>
    <n v="0"/>
    <x v="5"/>
    <x v="1"/>
    <x v="1"/>
    <x v="1"/>
    <x v="1"/>
    <n v="1184"/>
    <n v="1"/>
    <x v="3"/>
    <x v="0"/>
    <n v="3"/>
    <n v="70"/>
    <n v="2"/>
    <x v="1"/>
    <x v="3"/>
    <x v="651"/>
    <x v="677"/>
    <x v="2"/>
    <x v="5"/>
    <x v="1"/>
    <x v="3"/>
    <n v="80"/>
    <n v="0"/>
    <n v="5"/>
    <x v="1"/>
    <x v="11"/>
    <x v="2"/>
    <n v="0"/>
    <n v="2"/>
  </r>
  <r>
    <x v="0"/>
    <x v="0"/>
    <x v="2"/>
    <x v="0"/>
    <x v="0"/>
    <x v="3"/>
    <s v="STAFF-952"/>
    <n v="952"/>
    <x v="1"/>
    <x v="6"/>
    <x v="1"/>
    <x v="0"/>
    <s v="Y"/>
    <n v="2"/>
    <n v="-2"/>
    <n v="0"/>
    <x v="36"/>
    <x v="0"/>
    <x v="0"/>
    <x v="0"/>
    <x v="0"/>
    <n v="867"/>
    <n v="19"/>
    <x v="0"/>
    <x v="0"/>
    <n v="3"/>
    <n v="36"/>
    <n v="2"/>
    <x v="1"/>
    <x v="1"/>
    <x v="652"/>
    <x v="678"/>
    <x v="1"/>
    <x v="11"/>
    <x v="0"/>
    <x v="3"/>
    <n v="80"/>
    <n v="3"/>
    <n v="1"/>
    <x v="1"/>
    <x v="6"/>
    <x v="2"/>
    <n v="0"/>
    <n v="0"/>
  </r>
  <r>
    <x v="1"/>
    <x v="0"/>
    <x v="0"/>
    <x v="1"/>
    <x v="0"/>
    <x v="3"/>
    <s v="STAFF-954"/>
    <n v="954"/>
    <x v="1"/>
    <x v="0"/>
    <x v="2"/>
    <x v="1"/>
    <s v="Y"/>
    <n v="2"/>
    <n v="-2"/>
    <n v="0"/>
    <x v="32"/>
    <x v="1"/>
    <x v="1"/>
    <x v="1"/>
    <x v="1"/>
    <n v="658"/>
    <n v="10"/>
    <x v="2"/>
    <x v="0"/>
    <n v="1"/>
    <n v="67"/>
    <n v="2"/>
    <x v="2"/>
    <x v="1"/>
    <x v="653"/>
    <x v="679"/>
    <x v="7"/>
    <x v="3"/>
    <x v="0"/>
    <x v="2"/>
    <n v="80"/>
    <n v="1"/>
    <n v="11"/>
    <x v="2"/>
    <x v="6"/>
    <x v="2"/>
    <n v="0"/>
    <n v="0"/>
  </r>
  <r>
    <x v="1"/>
    <x v="1"/>
    <x v="2"/>
    <x v="1"/>
    <x v="0"/>
    <x v="2"/>
    <s v="STAFF-956"/>
    <n v="956"/>
    <x v="1"/>
    <x v="0"/>
    <x v="0"/>
    <x v="1"/>
    <s v="Y"/>
    <n v="2"/>
    <n v="-2"/>
    <n v="0"/>
    <x v="25"/>
    <x v="1"/>
    <x v="1"/>
    <x v="1"/>
    <x v="1"/>
    <n v="1283"/>
    <n v="1"/>
    <x v="3"/>
    <x v="0"/>
    <n v="3"/>
    <n v="52"/>
    <n v="2"/>
    <x v="0"/>
    <x v="2"/>
    <x v="654"/>
    <x v="680"/>
    <x v="1"/>
    <x v="3"/>
    <x v="0"/>
    <x v="2"/>
    <n v="80"/>
    <n v="0"/>
    <n v="7"/>
    <x v="1"/>
    <x v="5"/>
    <x v="1"/>
    <n v="0"/>
    <n v="7"/>
  </r>
  <r>
    <x v="1"/>
    <x v="0"/>
    <x v="0"/>
    <x v="1"/>
    <x v="1"/>
    <x v="2"/>
    <s v="STAFF-957"/>
    <n v="957"/>
    <x v="1"/>
    <x v="2"/>
    <x v="0"/>
    <x v="0"/>
    <s v="Y"/>
    <n v="3"/>
    <n v="-2"/>
    <n v="0"/>
    <x v="0"/>
    <x v="1"/>
    <x v="1"/>
    <x v="1"/>
    <x v="1"/>
    <n v="263"/>
    <n v="6"/>
    <x v="3"/>
    <x v="0"/>
    <n v="4"/>
    <n v="59"/>
    <n v="3"/>
    <x v="1"/>
    <x v="2"/>
    <x v="655"/>
    <x v="681"/>
    <x v="7"/>
    <x v="4"/>
    <x v="0"/>
    <x v="3"/>
    <n v="80"/>
    <n v="0"/>
    <n v="20"/>
    <x v="1"/>
    <x v="29"/>
    <x v="9"/>
    <n v="2"/>
    <n v="17"/>
  </r>
  <r>
    <x v="1"/>
    <x v="0"/>
    <x v="0"/>
    <x v="1"/>
    <x v="1"/>
    <x v="2"/>
    <s v="STAFF-958"/>
    <n v="958"/>
    <x v="1"/>
    <x v="2"/>
    <x v="0"/>
    <x v="1"/>
    <s v="Y"/>
    <n v="6"/>
    <n v="-2"/>
    <n v="0"/>
    <x v="9"/>
    <x v="1"/>
    <x v="1"/>
    <x v="1"/>
    <x v="1"/>
    <n v="938"/>
    <n v="2"/>
    <x v="2"/>
    <x v="0"/>
    <n v="3"/>
    <n v="79"/>
    <n v="3"/>
    <x v="1"/>
    <x v="2"/>
    <x v="656"/>
    <x v="682"/>
    <x v="5"/>
    <x v="7"/>
    <x v="1"/>
    <x v="3"/>
    <n v="80"/>
    <n v="0"/>
    <n v="16"/>
    <x v="1"/>
    <x v="19"/>
    <x v="6"/>
    <n v="3"/>
    <n v="9"/>
  </r>
  <r>
    <x v="0"/>
    <x v="0"/>
    <x v="4"/>
    <x v="0"/>
    <x v="0"/>
    <x v="1"/>
    <s v="STAFF-959"/>
    <n v="959"/>
    <x v="1"/>
    <x v="6"/>
    <x v="0"/>
    <x v="0"/>
    <s v="Y"/>
    <n v="3"/>
    <n v="-2"/>
    <n v="0"/>
    <x v="37"/>
    <x v="0"/>
    <x v="0"/>
    <x v="0"/>
    <x v="0"/>
    <n v="419"/>
    <n v="21"/>
    <x v="3"/>
    <x v="0"/>
    <n v="4"/>
    <n v="37"/>
    <n v="2"/>
    <x v="1"/>
    <x v="2"/>
    <x v="657"/>
    <x v="683"/>
    <x v="1"/>
    <x v="4"/>
    <x v="0"/>
    <x v="2"/>
    <n v="80"/>
    <n v="0"/>
    <n v="1"/>
    <x v="3"/>
    <x v="6"/>
    <x v="2"/>
    <n v="0"/>
    <n v="0"/>
  </r>
  <r>
    <x v="0"/>
    <x v="0"/>
    <x v="4"/>
    <x v="0"/>
    <x v="1"/>
    <x v="4"/>
    <s v="STAFF-960"/>
    <n v="960"/>
    <x v="1"/>
    <x v="2"/>
    <x v="0"/>
    <x v="1"/>
    <s v="Y"/>
    <n v="2"/>
    <n v="-2"/>
    <n v="0"/>
    <x v="35"/>
    <x v="0"/>
    <x v="0"/>
    <x v="0"/>
    <x v="0"/>
    <n v="129"/>
    <n v="4"/>
    <x v="3"/>
    <x v="0"/>
    <n v="4"/>
    <n v="84"/>
    <n v="3"/>
    <x v="1"/>
    <x v="0"/>
    <x v="620"/>
    <x v="684"/>
    <x v="1"/>
    <x v="12"/>
    <x v="0"/>
    <x v="2"/>
    <n v="80"/>
    <n v="0"/>
    <n v="1"/>
    <x v="1"/>
    <x v="6"/>
    <x v="2"/>
    <n v="0"/>
    <n v="0"/>
  </r>
  <r>
    <x v="1"/>
    <x v="0"/>
    <x v="2"/>
    <x v="1"/>
    <x v="1"/>
    <x v="2"/>
    <s v="STAFF-961"/>
    <n v="961"/>
    <x v="0"/>
    <x v="4"/>
    <x v="1"/>
    <x v="0"/>
    <s v="Y"/>
    <n v="2"/>
    <n v="-2"/>
    <n v="0"/>
    <x v="12"/>
    <x v="1"/>
    <x v="1"/>
    <x v="1"/>
    <x v="1"/>
    <n v="616"/>
    <n v="12"/>
    <x v="3"/>
    <x v="0"/>
    <n v="4"/>
    <n v="41"/>
    <n v="3"/>
    <x v="0"/>
    <x v="0"/>
    <x v="658"/>
    <x v="685"/>
    <x v="4"/>
    <x v="0"/>
    <x v="0"/>
    <x v="3"/>
    <n v="80"/>
    <n v="2"/>
    <n v="10"/>
    <x v="0"/>
    <x v="7"/>
    <x v="1"/>
    <n v="8"/>
    <n v="5"/>
  </r>
  <r>
    <x v="1"/>
    <x v="1"/>
    <x v="0"/>
    <x v="1"/>
    <x v="1"/>
    <x v="2"/>
    <s v="STAFF-964"/>
    <n v="964"/>
    <x v="1"/>
    <x v="1"/>
    <x v="2"/>
    <x v="0"/>
    <s v="Y"/>
    <n v="2"/>
    <n v="-2"/>
    <n v="0"/>
    <x v="32"/>
    <x v="1"/>
    <x v="1"/>
    <x v="1"/>
    <x v="1"/>
    <n v="1469"/>
    <n v="9"/>
    <x v="2"/>
    <x v="0"/>
    <n v="4"/>
    <n v="35"/>
    <n v="3"/>
    <x v="1"/>
    <x v="2"/>
    <x v="659"/>
    <x v="686"/>
    <x v="0"/>
    <x v="9"/>
    <x v="0"/>
    <x v="1"/>
    <n v="80"/>
    <n v="1"/>
    <n v="3"/>
    <x v="1"/>
    <x v="6"/>
    <x v="10"/>
    <n v="0"/>
    <n v="0"/>
  </r>
  <r>
    <x v="1"/>
    <x v="0"/>
    <x v="2"/>
    <x v="1"/>
    <x v="1"/>
    <x v="2"/>
    <s v="STAFF-966"/>
    <n v="966"/>
    <x v="0"/>
    <x v="3"/>
    <x v="1"/>
    <x v="1"/>
    <s v="Y"/>
    <n v="2"/>
    <n v="-2"/>
    <n v="0"/>
    <x v="5"/>
    <x v="1"/>
    <x v="1"/>
    <x v="1"/>
    <x v="1"/>
    <n v="498"/>
    <n v="3"/>
    <x v="2"/>
    <x v="0"/>
    <n v="3"/>
    <n v="93"/>
    <n v="3"/>
    <x v="0"/>
    <x v="2"/>
    <x v="660"/>
    <x v="687"/>
    <x v="1"/>
    <x v="3"/>
    <x v="0"/>
    <x v="3"/>
    <n v="80"/>
    <n v="1"/>
    <n v="8"/>
    <x v="3"/>
    <x v="3"/>
    <x v="1"/>
    <n v="6"/>
    <n v="3"/>
  </r>
  <r>
    <x v="0"/>
    <x v="0"/>
    <x v="0"/>
    <x v="0"/>
    <x v="0"/>
    <x v="0"/>
    <s v="STAFF-967"/>
    <n v="967"/>
    <x v="1"/>
    <x v="0"/>
    <x v="1"/>
    <x v="0"/>
    <s v="Y"/>
    <n v="6"/>
    <n v="-2"/>
    <n v="0"/>
    <x v="9"/>
    <x v="0"/>
    <x v="0"/>
    <x v="0"/>
    <x v="0"/>
    <n v="530"/>
    <n v="3"/>
    <x v="1"/>
    <x v="0"/>
    <n v="3"/>
    <n v="51"/>
    <n v="2"/>
    <x v="2"/>
    <x v="3"/>
    <x v="661"/>
    <x v="688"/>
    <x v="1"/>
    <x v="0"/>
    <x v="0"/>
    <x v="0"/>
    <n v="80"/>
    <n v="1"/>
    <n v="16"/>
    <x v="1"/>
    <x v="22"/>
    <x v="1"/>
    <n v="3"/>
    <n v="7"/>
  </r>
  <r>
    <x v="1"/>
    <x v="0"/>
    <x v="2"/>
    <x v="1"/>
    <x v="1"/>
    <x v="0"/>
    <s v="STAFF-969"/>
    <n v="969"/>
    <x v="0"/>
    <x v="4"/>
    <x v="0"/>
    <x v="1"/>
    <s v="Y"/>
    <n v="3"/>
    <n v="-2"/>
    <n v="0"/>
    <x v="3"/>
    <x v="1"/>
    <x v="1"/>
    <x v="1"/>
    <x v="1"/>
    <n v="1069"/>
    <n v="1"/>
    <x v="3"/>
    <x v="0"/>
    <n v="2"/>
    <n v="42"/>
    <n v="2"/>
    <x v="0"/>
    <x v="3"/>
    <x v="662"/>
    <x v="689"/>
    <x v="4"/>
    <x v="9"/>
    <x v="0"/>
    <x v="0"/>
    <n v="80"/>
    <n v="0"/>
    <n v="6"/>
    <x v="1"/>
    <x v="8"/>
    <x v="2"/>
    <n v="1"/>
    <n v="4"/>
  </r>
  <r>
    <x v="0"/>
    <x v="0"/>
    <x v="0"/>
    <x v="0"/>
    <x v="0"/>
    <x v="0"/>
    <s v="STAFF-970"/>
    <n v="970"/>
    <x v="1"/>
    <x v="0"/>
    <x v="1"/>
    <x v="1"/>
    <s v="Y"/>
    <n v="2"/>
    <n v="-2"/>
    <n v="0"/>
    <x v="2"/>
    <x v="0"/>
    <x v="0"/>
    <x v="0"/>
    <x v="0"/>
    <n v="625"/>
    <n v="1"/>
    <x v="2"/>
    <x v="0"/>
    <n v="1"/>
    <n v="46"/>
    <n v="2"/>
    <x v="2"/>
    <x v="3"/>
    <x v="219"/>
    <x v="690"/>
    <x v="6"/>
    <x v="0"/>
    <x v="0"/>
    <x v="3"/>
    <n v="80"/>
    <n v="0"/>
    <n v="17"/>
    <x v="0"/>
    <x v="13"/>
    <x v="10"/>
    <n v="11"/>
    <n v="7"/>
  </r>
  <r>
    <x v="1"/>
    <x v="2"/>
    <x v="1"/>
    <x v="1"/>
    <x v="1"/>
    <x v="0"/>
    <s v="STAFF-972"/>
    <n v="972"/>
    <x v="1"/>
    <x v="2"/>
    <x v="1"/>
    <x v="1"/>
    <s v="Y"/>
    <n v="5"/>
    <n v="-2"/>
    <n v="0"/>
    <x v="28"/>
    <x v="1"/>
    <x v="1"/>
    <x v="1"/>
    <x v="1"/>
    <n v="805"/>
    <n v="4"/>
    <x v="0"/>
    <x v="0"/>
    <n v="3"/>
    <n v="57"/>
    <n v="3"/>
    <x v="0"/>
    <x v="3"/>
    <x v="663"/>
    <x v="691"/>
    <x v="1"/>
    <x v="3"/>
    <x v="0"/>
    <x v="2"/>
    <n v="80"/>
    <n v="0"/>
    <n v="9"/>
    <x v="2"/>
    <x v="7"/>
    <x v="1"/>
    <n v="0"/>
    <n v="8"/>
  </r>
  <r>
    <x v="1"/>
    <x v="1"/>
    <x v="2"/>
    <x v="1"/>
    <x v="0"/>
    <x v="4"/>
    <s v="STAFF-974"/>
    <n v="974"/>
    <x v="0"/>
    <x v="6"/>
    <x v="1"/>
    <x v="1"/>
    <s v="Y"/>
    <n v="5"/>
    <n v="-2"/>
    <n v="0"/>
    <x v="11"/>
    <x v="1"/>
    <x v="1"/>
    <x v="1"/>
    <x v="1"/>
    <n v="1404"/>
    <n v="20"/>
    <x v="3"/>
    <x v="0"/>
    <n v="4"/>
    <n v="84"/>
    <n v="3"/>
    <x v="1"/>
    <x v="0"/>
    <x v="664"/>
    <x v="692"/>
    <x v="1"/>
    <x v="2"/>
    <x v="0"/>
    <x v="2"/>
    <n v="80"/>
    <n v="1"/>
    <n v="3"/>
    <x v="1"/>
    <x v="11"/>
    <x v="10"/>
    <n v="0"/>
    <n v="2"/>
  </r>
  <r>
    <x v="1"/>
    <x v="0"/>
    <x v="0"/>
    <x v="1"/>
    <x v="0"/>
    <x v="2"/>
    <s v="STAFF-975"/>
    <n v="975"/>
    <x v="0"/>
    <x v="0"/>
    <x v="1"/>
    <x v="1"/>
    <s v="Y"/>
    <n v="3"/>
    <n v="-2"/>
    <n v="0"/>
    <x v="10"/>
    <x v="1"/>
    <x v="1"/>
    <x v="1"/>
    <x v="1"/>
    <n v="1219"/>
    <n v="18"/>
    <x v="3"/>
    <x v="0"/>
    <n v="3"/>
    <n v="86"/>
    <n v="3"/>
    <x v="0"/>
    <x v="2"/>
    <x v="665"/>
    <x v="693"/>
    <x v="1"/>
    <x v="10"/>
    <x v="0"/>
    <x v="2"/>
    <n v="80"/>
    <n v="0"/>
    <n v="5"/>
    <x v="1"/>
    <x v="8"/>
    <x v="3"/>
    <n v="1"/>
    <n v="0"/>
  </r>
  <r>
    <x v="1"/>
    <x v="0"/>
    <x v="1"/>
    <x v="1"/>
    <x v="1"/>
    <x v="0"/>
    <s v="STAFF-976"/>
    <n v="976"/>
    <x v="1"/>
    <x v="5"/>
    <x v="1"/>
    <x v="1"/>
    <s v="Y"/>
    <n v="2"/>
    <n v="-2"/>
    <n v="0"/>
    <x v="39"/>
    <x v="1"/>
    <x v="1"/>
    <x v="1"/>
    <x v="1"/>
    <n v="1053"/>
    <n v="1"/>
    <x v="0"/>
    <x v="0"/>
    <n v="4"/>
    <n v="70"/>
    <n v="3"/>
    <x v="3"/>
    <x v="3"/>
    <x v="666"/>
    <x v="694"/>
    <x v="7"/>
    <x v="2"/>
    <x v="0"/>
    <x v="2"/>
    <n v="80"/>
    <n v="1"/>
    <n v="26"/>
    <x v="2"/>
    <x v="7"/>
    <x v="6"/>
    <n v="7"/>
    <n v="8"/>
  </r>
  <r>
    <x v="0"/>
    <x v="0"/>
    <x v="3"/>
    <x v="0"/>
    <x v="1"/>
    <x v="4"/>
    <s v="STAFF-977"/>
    <n v="977"/>
    <x v="1"/>
    <x v="1"/>
    <x v="0"/>
    <x v="1"/>
    <s v="Y"/>
    <n v="4"/>
    <n v="-2"/>
    <n v="0"/>
    <x v="34"/>
    <x v="0"/>
    <x v="0"/>
    <x v="0"/>
    <x v="0"/>
    <n v="289"/>
    <n v="2"/>
    <x v="3"/>
    <x v="0"/>
    <n v="4"/>
    <n v="51"/>
    <n v="3"/>
    <x v="1"/>
    <x v="0"/>
    <x v="667"/>
    <x v="695"/>
    <x v="5"/>
    <x v="13"/>
    <x v="1"/>
    <x v="0"/>
    <n v="80"/>
    <n v="0"/>
    <n v="7"/>
    <x v="1"/>
    <x v="6"/>
    <x v="2"/>
    <n v="0"/>
    <n v="0"/>
  </r>
  <r>
    <x v="1"/>
    <x v="0"/>
    <x v="1"/>
    <x v="1"/>
    <x v="0"/>
    <x v="2"/>
    <s v="STAFF-981"/>
    <n v="981"/>
    <x v="1"/>
    <x v="5"/>
    <x v="2"/>
    <x v="1"/>
    <s v="Y"/>
    <n v="3"/>
    <n v="-2"/>
    <n v="0"/>
    <x v="16"/>
    <x v="1"/>
    <x v="1"/>
    <x v="1"/>
    <x v="1"/>
    <n v="1376"/>
    <n v="2"/>
    <x v="0"/>
    <x v="0"/>
    <n v="3"/>
    <n v="45"/>
    <n v="3"/>
    <x v="3"/>
    <x v="2"/>
    <x v="668"/>
    <x v="696"/>
    <x v="2"/>
    <x v="4"/>
    <x v="0"/>
    <x v="3"/>
    <n v="80"/>
    <n v="1"/>
    <n v="22"/>
    <x v="3"/>
    <x v="18"/>
    <x v="9"/>
    <n v="15"/>
    <n v="2"/>
  </r>
  <r>
    <x v="1"/>
    <x v="0"/>
    <x v="2"/>
    <x v="1"/>
    <x v="0"/>
    <x v="1"/>
    <s v="STAFF-982"/>
    <n v="982"/>
    <x v="1"/>
    <x v="0"/>
    <x v="2"/>
    <x v="1"/>
    <s v="Y"/>
    <n v="2"/>
    <n v="-2"/>
    <n v="0"/>
    <x v="7"/>
    <x v="1"/>
    <x v="1"/>
    <x v="1"/>
    <x v="1"/>
    <n v="231"/>
    <n v="8"/>
    <x v="0"/>
    <x v="0"/>
    <n v="3"/>
    <n v="62"/>
    <n v="3"/>
    <x v="2"/>
    <x v="2"/>
    <x v="669"/>
    <x v="697"/>
    <x v="6"/>
    <x v="0"/>
    <x v="0"/>
    <x v="0"/>
    <n v="80"/>
    <n v="1"/>
    <n v="10"/>
    <x v="3"/>
    <x v="3"/>
    <x v="0"/>
    <n v="7"/>
    <n v="7"/>
  </r>
  <r>
    <x v="1"/>
    <x v="2"/>
    <x v="0"/>
    <x v="1"/>
    <x v="0"/>
    <x v="4"/>
    <s v="STAFF-983"/>
    <n v="983"/>
    <x v="0"/>
    <x v="0"/>
    <x v="0"/>
    <x v="0"/>
    <s v="Y"/>
    <n v="1"/>
    <n v="-2"/>
    <n v="0"/>
    <x v="8"/>
    <x v="1"/>
    <x v="1"/>
    <x v="1"/>
    <x v="1"/>
    <n v="152"/>
    <n v="10"/>
    <x v="3"/>
    <x v="0"/>
    <n v="4"/>
    <n v="85"/>
    <n v="3"/>
    <x v="0"/>
    <x v="0"/>
    <x v="670"/>
    <x v="698"/>
    <x v="1"/>
    <x v="4"/>
    <x v="0"/>
    <x v="2"/>
    <n v="80"/>
    <n v="0"/>
    <n v="6"/>
    <x v="1"/>
    <x v="8"/>
    <x v="7"/>
    <n v="1"/>
    <n v="3"/>
  </r>
  <r>
    <x v="1"/>
    <x v="0"/>
    <x v="0"/>
    <x v="1"/>
    <x v="0"/>
    <x v="0"/>
    <s v="STAFF-984"/>
    <n v="984"/>
    <x v="1"/>
    <x v="0"/>
    <x v="2"/>
    <x v="1"/>
    <s v="Y"/>
    <n v="2"/>
    <n v="-2"/>
    <n v="0"/>
    <x v="10"/>
    <x v="1"/>
    <x v="1"/>
    <x v="1"/>
    <x v="1"/>
    <n v="882"/>
    <n v="3"/>
    <x v="2"/>
    <x v="0"/>
    <n v="4"/>
    <n v="92"/>
    <n v="3"/>
    <x v="2"/>
    <x v="3"/>
    <x v="671"/>
    <x v="699"/>
    <x v="2"/>
    <x v="4"/>
    <x v="0"/>
    <x v="2"/>
    <n v="80"/>
    <n v="1"/>
    <n v="12"/>
    <x v="1"/>
    <x v="1"/>
    <x v="5"/>
    <n v="0"/>
    <n v="8"/>
  </r>
  <r>
    <x v="1"/>
    <x v="0"/>
    <x v="0"/>
    <x v="1"/>
    <x v="0"/>
    <x v="0"/>
    <s v="STAFF-985"/>
    <n v="985"/>
    <x v="1"/>
    <x v="0"/>
    <x v="0"/>
    <x v="1"/>
    <s v="Y"/>
    <n v="3"/>
    <n v="-2"/>
    <n v="0"/>
    <x v="22"/>
    <x v="1"/>
    <x v="1"/>
    <x v="1"/>
    <x v="1"/>
    <n v="903"/>
    <n v="2"/>
    <x v="4"/>
    <x v="0"/>
    <n v="1"/>
    <n v="41"/>
    <n v="4"/>
    <x v="2"/>
    <x v="3"/>
    <x v="672"/>
    <x v="700"/>
    <x v="4"/>
    <x v="11"/>
    <x v="0"/>
    <x v="1"/>
    <n v="80"/>
    <n v="0"/>
    <n v="9"/>
    <x v="1"/>
    <x v="3"/>
    <x v="1"/>
    <n v="0"/>
    <n v="7"/>
  </r>
  <r>
    <x v="0"/>
    <x v="2"/>
    <x v="0"/>
    <x v="0"/>
    <x v="0"/>
    <x v="0"/>
    <s v="STAFF-986"/>
    <n v="986"/>
    <x v="0"/>
    <x v="0"/>
    <x v="0"/>
    <x v="0"/>
    <s v="Y"/>
    <n v="2"/>
    <n v="-2"/>
    <n v="0"/>
    <x v="32"/>
    <x v="0"/>
    <x v="0"/>
    <x v="0"/>
    <x v="0"/>
    <n v="1479"/>
    <n v="24"/>
    <x v="3"/>
    <x v="0"/>
    <n v="2"/>
    <n v="100"/>
    <n v="4"/>
    <x v="3"/>
    <x v="3"/>
    <x v="673"/>
    <x v="701"/>
    <x v="5"/>
    <x v="10"/>
    <x v="0"/>
    <x v="1"/>
    <n v="80"/>
    <n v="0"/>
    <n v="22"/>
    <x v="2"/>
    <x v="6"/>
    <x v="2"/>
    <n v="0"/>
    <n v="0"/>
  </r>
  <r>
    <x v="1"/>
    <x v="1"/>
    <x v="1"/>
    <x v="1"/>
    <x v="1"/>
    <x v="2"/>
    <s v="STAFF-987"/>
    <n v="987"/>
    <x v="1"/>
    <x v="3"/>
    <x v="2"/>
    <x v="0"/>
    <s v="Y"/>
    <n v="3"/>
    <n v="-2"/>
    <n v="0"/>
    <x v="40"/>
    <x v="1"/>
    <x v="1"/>
    <x v="1"/>
    <x v="1"/>
    <n v="1379"/>
    <n v="16"/>
    <x v="2"/>
    <x v="0"/>
    <n v="3"/>
    <n v="64"/>
    <n v="4"/>
    <x v="0"/>
    <x v="2"/>
    <x v="674"/>
    <x v="702"/>
    <x v="1"/>
    <x v="12"/>
    <x v="0"/>
    <x v="3"/>
    <n v="80"/>
    <n v="0"/>
    <n v="20"/>
    <x v="3"/>
    <x v="27"/>
    <x v="15"/>
    <n v="2"/>
    <n v="7"/>
  </r>
  <r>
    <x v="1"/>
    <x v="2"/>
    <x v="0"/>
    <x v="1"/>
    <x v="0"/>
    <x v="4"/>
    <s v="STAFF-990"/>
    <n v="990"/>
    <x v="1"/>
    <x v="0"/>
    <x v="2"/>
    <x v="1"/>
    <s v="Y"/>
    <n v="3"/>
    <n v="-2"/>
    <n v="0"/>
    <x v="9"/>
    <x v="1"/>
    <x v="1"/>
    <x v="1"/>
    <x v="1"/>
    <n v="1229"/>
    <n v="8"/>
    <x v="2"/>
    <x v="0"/>
    <n v="4"/>
    <n v="84"/>
    <n v="3"/>
    <x v="0"/>
    <x v="0"/>
    <x v="675"/>
    <x v="703"/>
    <x v="5"/>
    <x v="4"/>
    <x v="0"/>
    <x v="1"/>
    <n v="80"/>
    <n v="2"/>
    <n v="12"/>
    <x v="1"/>
    <x v="5"/>
    <x v="1"/>
    <n v="0"/>
    <n v="7"/>
  </r>
  <r>
    <x v="0"/>
    <x v="2"/>
    <x v="2"/>
    <x v="0"/>
    <x v="1"/>
    <x v="2"/>
    <s v="STAFF-991"/>
    <n v="991"/>
    <x v="1"/>
    <x v="1"/>
    <x v="0"/>
    <x v="0"/>
    <s v="Y"/>
    <n v="0"/>
    <n v="-2"/>
    <n v="0"/>
    <x v="12"/>
    <x v="0"/>
    <x v="0"/>
    <x v="0"/>
    <x v="0"/>
    <n v="335"/>
    <n v="9"/>
    <x v="0"/>
    <x v="0"/>
    <n v="3"/>
    <n v="46"/>
    <n v="2"/>
    <x v="1"/>
    <x v="2"/>
    <x v="676"/>
    <x v="704"/>
    <x v="4"/>
    <x v="6"/>
    <x v="1"/>
    <x v="0"/>
    <n v="80"/>
    <n v="0"/>
    <n v="4"/>
    <x v="1"/>
    <x v="11"/>
    <x v="3"/>
    <n v="1"/>
    <n v="2"/>
  </r>
  <r>
    <x v="1"/>
    <x v="2"/>
    <x v="2"/>
    <x v="1"/>
    <x v="0"/>
    <x v="0"/>
    <s v="STAFF-992"/>
    <n v="992"/>
    <x v="1"/>
    <x v="5"/>
    <x v="0"/>
    <x v="1"/>
    <s v="Y"/>
    <n v="2"/>
    <n v="-2"/>
    <n v="0"/>
    <x v="3"/>
    <x v="1"/>
    <x v="1"/>
    <x v="1"/>
    <x v="1"/>
    <n v="722"/>
    <n v="17"/>
    <x v="3"/>
    <x v="0"/>
    <n v="4"/>
    <n v="38"/>
    <n v="3"/>
    <x v="3"/>
    <x v="3"/>
    <x v="677"/>
    <x v="705"/>
    <x v="1"/>
    <x v="0"/>
    <x v="0"/>
    <x v="1"/>
    <n v="80"/>
    <n v="0"/>
    <n v="10"/>
    <x v="1"/>
    <x v="1"/>
    <x v="6"/>
    <n v="6"/>
    <n v="0"/>
  </r>
  <r>
    <x v="0"/>
    <x v="0"/>
    <x v="2"/>
    <x v="0"/>
    <x v="1"/>
    <x v="0"/>
    <s v="STAFF-994"/>
    <n v="994"/>
    <x v="0"/>
    <x v="1"/>
    <x v="0"/>
    <x v="0"/>
    <s v="Y"/>
    <n v="5"/>
    <n v="-2"/>
    <n v="0"/>
    <x v="11"/>
    <x v="0"/>
    <x v="0"/>
    <x v="0"/>
    <x v="0"/>
    <n v="906"/>
    <n v="10"/>
    <x v="3"/>
    <x v="0"/>
    <n v="4"/>
    <n v="92"/>
    <n v="2"/>
    <x v="1"/>
    <x v="3"/>
    <x v="639"/>
    <x v="706"/>
    <x v="2"/>
    <x v="5"/>
    <x v="1"/>
    <x v="3"/>
    <n v="80"/>
    <n v="0"/>
    <n v="3"/>
    <x v="1"/>
    <x v="2"/>
    <x v="2"/>
    <n v="0"/>
    <n v="0"/>
  </r>
  <r>
    <x v="1"/>
    <x v="0"/>
    <x v="2"/>
    <x v="1"/>
    <x v="1"/>
    <x v="0"/>
    <s v="STAFF-995"/>
    <n v="995"/>
    <x v="0"/>
    <x v="1"/>
    <x v="0"/>
    <x v="1"/>
    <s v="Y"/>
    <n v="4"/>
    <n v="-2"/>
    <n v="0"/>
    <x v="3"/>
    <x v="1"/>
    <x v="1"/>
    <x v="1"/>
    <x v="1"/>
    <n v="461"/>
    <n v="13"/>
    <x v="1"/>
    <x v="0"/>
    <n v="2"/>
    <n v="53"/>
    <n v="3"/>
    <x v="1"/>
    <x v="3"/>
    <x v="138"/>
    <x v="707"/>
    <x v="9"/>
    <x v="11"/>
    <x v="0"/>
    <x v="0"/>
    <n v="80"/>
    <n v="0"/>
    <n v="5"/>
    <x v="1"/>
    <x v="11"/>
    <x v="3"/>
    <n v="0"/>
    <n v="2"/>
  </r>
  <r>
    <x v="1"/>
    <x v="0"/>
    <x v="1"/>
    <x v="1"/>
    <x v="1"/>
    <x v="2"/>
    <s v="STAFF-996"/>
    <n v="996"/>
    <x v="0"/>
    <x v="2"/>
    <x v="2"/>
    <x v="1"/>
    <s v="Y"/>
    <n v="2"/>
    <n v="-2"/>
    <n v="0"/>
    <x v="28"/>
    <x v="1"/>
    <x v="1"/>
    <x v="1"/>
    <x v="1"/>
    <n v="974"/>
    <n v="1"/>
    <x v="2"/>
    <x v="0"/>
    <n v="4"/>
    <n v="91"/>
    <n v="3"/>
    <x v="1"/>
    <x v="0"/>
    <x v="678"/>
    <x v="708"/>
    <x v="9"/>
    <x v="9"/>
    <x v="0"/>
    <x v="1"/>
    <n v="80"/>
    <n v="2"/>
    <n v="8"/>
    <x v="1"/>
    <x v="8"/>
    <x v="7"/>
    <n v="0"/>
    <n v="2"/>
  </r>
  <r>
    <x v="1"/>
    <x v="0"/>
    <x v="1"/>
    <x v="1"/>
    <x v="1"/>
    <x v="2"/>
    <s v="STAFF-997"/>
    <n v="997"/>
    <x v="1"/>
    <x v="7"/>
    <x v="2"/>
    <x v="1"/>
    <s v="Y"/>
    <n v="1"/>
    <n v="-2"/>
    <n v="0"/>
    <x v="24"/>
    <x v="1"/>
    <x v="1"/>
    <x v="1"/>
    <x v="1"/>
    <n v="1126"/>
    <n v="1"/>
    <x v="0"/>
    <x v="0"/>
    <n v="4"/>
    <n v="66"/>
    <n v="3"/>
    <x v="3"/>
    <x v="0"/>
    <x v="679"/>
    <x v="709"/>
    <x v="3"/>
    <x v="6"/>
    <x v="1"/>
    <x v="3"/>
    <n v="80"/>
    <n v="1"/>
    <n v="32"/>
    <x v="2"/>
    <x v="8"/>
    <x v="0"/>
    <n v="1"/>
    <n v="3"/>
  </r>
  <r>
    <x v="1"/>
    <x v="1"/>
    <x v="2"/>
    <x v="1"/>
    <x v="1"/>
    <x v="1"/>
    <s v="STAFF-998"/>
    <n v="998"/>
    <x v="0"/>
    <x v="4"/>
    <x v="1"/>
    <x v="0"/>
    <s v="Y"/>
    <n v="2"/>
    <n v="-2"/>
    <n v="0"/>
    <x v="3"/>
    <x v="1"/>
    <x v="1"/>
    <x v="1"/>
    <x v="1"/>
    <n v="827"/>
    <n v="1"/>
    <x v="2"/>
    <x v="0"/>
    <n v="3"/>
    <n v="84"/>
    <n v="4"/>
    <x v="0"/>
    <x v="2"/>
    <x v="680"/>
    <x v="710"/>
    <x v="1"/>
    <x v="4"/>
    <x v="0"/>
    <x v="0"/>
    <n v="80"/>
    <n v="1"/>
    <n v="6"/>
    <x v="1"/>
    <x v="0"/>
    <x v="4"/>
    <n v="1"/>
    <n v="2"/>
  </r>
  <r>
    <x v="1"/>
    <x v="1"/>
    <x v="0"/>
    <x v="1"/>
    <x v="1"/>
    <x v="2"/>
    <s v="STAFF-999"/>
    <n v="999"/>
    <x v="1"/>
    <x v="7"/>
    <x v="2"/>
    <x v="1"/>
    <s v="Y"/>
    <n v="2"/>
    <n v="-2"/>
    <n v="0"/>
    <x v="0"/>
    <x v="1"/>
    <x v="1"/>
    <x v="1"/>
    <x v="1"/>
    <n v="840"/>
    <n v="9"/>
    <x v="3"/>
    <x v="0"/>
    <n v="1"/>
    <n v="64"/>
    <n v="3"/>
    <x v="4"/>
    <x v="2"/>
    <x v="681"/>
    <x v="711"/>
    <x v="7"/>
    <x v="8"/>
    <x v="0"/>
    <x v="2"/>
    <n v="80"/>
    <n v="1"/>
    <n v="21"/>
    <x v="3"/>
    <x v="29"/>
    <x v="13"/>
    <n v="0"/>
    <n v="11"/>
  </r>
  <r>
    <x v="1"/>
    <x v="0"/>
    <x v="2"/>
    <x v="1"/>
    <x v="1"/>
    <x v="4"/>
    <s v="STAFF-1001"/>
    <n v="1001"/>
    <x v="0"/>
    <x v="2"/>
    <x v="1"/>
    <x v="1"/>
    <s v="Y"/>
    <n v="2"/>
    <n v="-2"/>
    <n v="0"/>
    <x v="4"/>
    <x v="1"/>
    <x v="1"/>
    <x v="1"/>
    <x v="1"/>
    <n v="1134"/>
    <n v="16"/>
    <x v="2"/>
    <x v="0"/>
    <n v="4"/>
    <n v="37"/>
    <n v="3"/>
    <x v="1"/>
    <x v="0"/>
    <x v="682"/>
    <x v="712"/>
    <x v="3"/>
    <x v="9"/>
    <x v="0"/>
    <x v="2"/>
    <n v="80"/>
    <n v="1"/>
    <n v="4"/>
    <x v="1"/>
    <x v="4"/>
    <x v="3"/>
    <n v="2"/>
    <n v="2"/>
  </r>
  <r>
    <x v="1"/>
    <x v="2"/>
    <x v="1"/>
    <x v="1"/>
    <x v="1"/>
    <x v="0"/>
    <s v="STAFF-1002"/>
    <n v="1002"/>
    <x v="1"/>
    <x v="2"/>
    <x v="1"/>
    <x v="0"/>
    <s v="Y"/>
    <n v="2"/>
    <n v="-2"/>
    <n v="0"/>
    <x v="28"/>
    <x v="1"/>
    <x v="1"/>
    <x v="1"/>
    <x v="1"/>
    <n v="248"/>
    <n v="23"/>
    <x v="0"/>
    <x v="0"/>
    <n v="4"/>
    <n v="42"/>
    <n v="3"/>
    <x v="0"/>
    <x v="3"/>
    <x v="683"/>
    <x v="713"/>
    <x v="1"/>
    <x v="2"/>
    <x v="0"/>
    <x v="3"/>
    <n v="80"/>
    <n v="1"/>
    <n v="9"/>
    <x v="1"/>
    <x v="7"/>
    <x v="6"/>
    <n v="0"/>
    <n v="8"/>
  </r>
  <r>
    <x v="1"/>
    <x v="0"/>
    <x v="1"/>
    <x v="1"/>
    <x v="0"/>
    <x v="0"/>
    <s v="STAFF-1003"/>
    <n v="1003"/>
    <x v="0"/>
    <x v="0"/>
    <x v="0"/>
    <x v="0"/>
    <s v="Y"/>
    <n v="0"/>
    <n v="-2"/>
    <n v="0"/>
    <x v="40"/>
    <x v="1"/>
    <x v="1"/>
    <x v="1"/>
    <x v="1"/>
    <n v="955"/>
    <n v="4"/>
    <x v="0"/>
    <x v="0"/>
    <n v="4"/>
    <n v="83"/>
    <n v="3"/>
    <x v="0"/>
    <x v="3"/>
    <x v="684"/>
    <x v="714"/>
    <x v="1"/>
    <x v="8"/>
    <x v="0"/>
    <x v="3"/>
    <n v="80"/>
    <n v="0"/>
    <n v="9"/>
    <x v="1"/>
    <x v="7"/>
    <x v="2"/>
    <n v="0"/>
    <n v="7"/>
  </r>
  <r>
    <x v="0"/>
    <x v="0"/>
    <x v="2"/>
    <x v="0"/>
    <x v="1"/>
    <x v="0"/>
    <s v="STAFF-1004"/>
    <n v="1004"/>
    <x v="0"/>
    <x v="1"/>
    <x v="1"/>
    <x v="0"/>
    <s v="Y"/>
    <n v="2"/>
    <n v="-2"/>
    <n v="0"/>
    <x v="7"/>
    <x v="0"/>
    <x v="0"/>
    <x v="0"/>
    <x v="0"/>
    <n v="138"/>
    <n v="22"/>
    <x v="3"/>
    <x v="0"/>
    <n v="1"/>
    <n v="48"/>
    <n v="3"/>
    <x v="1"/>
    <x v="3"/>
    <x v="685"/>
    <x v="715"/>
    <x v="5"/>
    <x v="0"/>
    <x v="0"/>
    <x v="2"/>
    <n v="80"/>
    <n v="0"/>
    <n v="7"/>
    <x v="1"/>
    <x v="8"/>
    <x v="3"/>
    <n v="0"/>
    <n v="1"/>
  </r>
  <r>
    <x v="1"/>
    <x v="0"/>
    <x v="1"/>
    <x v="1"/>
    <x v="1"/>
    <x v="0"/>
    <s v="STAFF-1005"/>
    <n v="1005"/>
    <x v="1"/>
    <x v="3"/>
    <x v="1"/>
    <x v="0"/>
    <s v="Y"/>
    <n v="2"/>
    <n v="-2"/>
    <n v="0"/>
    <x v="24"/>
    <x v="1"/>
    <x v="1"/>
    <x v="1"/>
    <x v="1"/>
    <n v="939"/>
    <n v="24"/>
    <x v="3"/>
    <x v="0"/>
    <n v="4"/>
    <n v="95"/>
    <n v="3"/>
    <x v="3"/>
    <x v="3"/>
    <x v="686"/>
    <x v="716"/>
    <x v="9"/>
    <x v="11"/>
    <x v="0"/>
    <x v="1"/>
    <n v="80"/>
    <n v="1"/>
    <n v="22"/>
    <x v="1"/>
    <x v="12"/>
    <x v="14"/>
    <n v="1"/>
    <n v="5"/>
  </r>
  <r>
    <x v="1"/>
    <x v="1"/>
    <x v="0"/>
    <x v="1"/>
    <x v="1"/>
    <x v="2"/>
    <s v="STAFF-1006"/>
    <n v="1006"/>
    <x v="1"/>
    <x v="1"/>
    <x v="1"/>
    <x v="1"/>
    <s v="Y"/>
    <n v="0"/>
    <n v="-2"/>
    <n v="0"/>
    <x v="8"/>
    <x v="1"/>
    <x v="1"/>
    <x v="1"/>
    <x v="1"/>
    <n v="1391"/>
    <n v="10"/>
    <x v="1"/>
    <x v="0"/>
    <n v="3"/>
    <n v="66"/>
    <n v="3"/>
    <x v="1"/>
    <x v="2"/>
    <x v="687"/>
    <x v="717"/>
    <x v="4"/>
    <x v="8"/>
    <x v="0"/>
    <x v="2"/>
    <n v="80"/>
    <n v="1"/>
    <n v="3"/>
    <x v="2"/>
    <x v="4"/>
    <x v="10"/>
    <n v="0"/>
    <n v="2"/>
  </r>
  <r>
    <x v="1"/>
    <x v="0"/>
    <x v="1"/>
    <x v="1"/>
    <x v="1"/>
    <x v="2"/>
    <s v="STAFF-1007"/>
    <n v="1007"/>
    <x v="1"/>
    <x v="3"/>
    <x v="2"/>
    <x v="1"/>
    <s v="Y"/>
    <n v="3"/>
    <n v="-2"/>
    <n v="0"/>
    <x v="21"/>
    <x v="1"/>
    <x v="1"/>
    <x v="1"/>
    <x v="1"/>
    <n v="566"/>
    <n v="7"/>
    <x v="0"/>
    <x v="0"/>
    <n v="4"/>
    <n v="75"/>
    <n v="3"/>
    <x v="2"/>
    <x v="2"/>
    <x v="688"/>
    <x v="718"/>
    <x v="2"/>
    <x v="4"/>
    <x v="0"/>
    <x v="2"/>
    <n v="80"/>
    <n v="1"/>
    <n v="13"/>
    <x v="1"/>
    <x v="3"/>
    <x v="1"/>
    <n v="0"/>
    <n v="7"/>
  </r>
  <r>
    <x v="1"/>
    <x v="0"/>
    <x v="4"/>
    <x v="1"/>
    <x v="1"/>
    <x v="2"/>
    <s v="STAFF-1009"/>
    <n v="1009"/>
    <x v="0"/>
    <x v="3"/>
    <x v="2"/>
    <x v="1"/>
    <s v="Y"/>
    <n v="6"/>
    <n v="-2"/>
    <n v="0"/>
    <x v="17"/>
    <x v="1"/>
    <x v="1"/>
    <x v="1"/>
    <x v="1"/>
    <n v="1206"/>
    <n v="17"/>
    <x v="1"/>
    <x v="0"/>
    <n v="4"/>
    <n v="41"/>
    <n v="2"/>
    <x v="0"/>
    <x v="2"/>
    <x v="689"/>
    <x v="719"/>
    <x v="1"/>
    <x v="2"/>
    <x v="0"/>
    <x v="2"/>
    <n v="80"/>
    <n v="2"/>
    <n v="5"/>
    <x v="1"/>
    <x v="9"/>
    <x v="3"/>
    <n v="3"/>
    <n v="2"/>
  </r>
  <r>
    <x v="0"/>
    <x v="0"/>
    <x v="0"/>
    <x v="0"/>
    <x v="1"/>
    <x v="1"/>
    <s v="STAFF-1010"/>
    <n v="1010"/>
    <x v="1"/>
    <x v="2"/>
    <x v="2"/>
    <x v="0"/>
    <s v="Y"/>
    <n v="2"/>
    <n v="-2"/>
    <n v="0"/>
    <x v="10"/>
    <x v="0"/>
    <x v="0"/>
    <x v="0"/>
    <x v="0"/>
    <n v="622"/>
    <n v="14"/>
    <x v="2"/>
    <x v="0"/>
    <n v="3"/>
    <n v="39"/>
    <n v="2"/>
    <x v="1"/>
    <x v="2"/>
    <x v="690"/>
    <x v="720"/>
    <x v="1"/>
    <x v="13"/>
    <x v="1"/>
    <x v="1"/>
    <n v="80"/>
    <n v="1"/>
    <n v="5"/>
    <x v="0"/>
    <x v="9"/>
    <x v="3"/>
    <n v="0"/>
    <n v="2"/>
  </r>
  <r>
    <x v="1"/>
    <x v="1"/>
    <x v="2"/>
    <x v="1"/>
    <x v="1"/>
    <x v="0"/>
    <s v="STAFF-1011"/>
    <n v="1011"/>
    <x v="0"/>
    <x v="3"/>
    <x v="1"/>
    <x v="1"/>
    <s v="Y"/>
    <n v="1"/>
    <n v="-2"/>
    <n v="0"/>
    <x v="12"/>
    <x v="1"/>
    <x v="1"/>
    <x v="1"/>
    <x v="1"/>
    <n v="853"/>
    <n v="1"/>
    <x v="1"/>
    <x v="0"/>
    <n v="3"/>
    <n v="96"/>
    <n v="3"/>
    <x v="0"/>
    <x v="3"/>
    <x v="691"/>
    <x v="721"/>
    <x v="1"/>
    <x v="3"/>
    <x v="0"/>
    <x v="3"/>
    <n v="80"/>
    <n v="1"/>
    <n v="4"/>
    <x v="1"/>
    <x v="9"/>
    <x v="7"/>
    <n v="0"/>
    <n v="3"/>
  </r>
  <r>
    <x v="1"/>
    <x v="2"/>
    <x v="4"/>
    <x v="1"/>
    <x v="1"/>
    <x v="0"/>
    <s v="STAFF-1012"/>
    <n v="1012"/>
    <x v="1"/>
    <x v="1"/>
    <x v="0"/>
    <x v="1"/>
    <s v="Y"/>
    <n v="2"/>
    <n v="-2"/>
    <n v="0"/>
    <x v="41"/>
    <x v="1"/>
    <x v="1"/>
    <x v="1"/>
    <x v="1"/>
    <n v="287"/>
    <n v="5"/>
    <x v="0"/>
    <x v="0"/>
    <n v="2"/>
    <n v="73"/>
    <n v="3"/>
    <x v="1"/>
    <x v="3"/>
    <x v="692"/>
    <x v="722"/>
    <x v="1"/>
    <x v="2"/>
    <x v="0"/>
    <x v="1"/>
    <n v="80"/>
    <n v="0"/>
    <n v="0"/>
    <x v="1"/>
    <x v="2"/>
    <x v="2"/>
    <n v="0"/>
    <n v="0"/>
  </r>
  <r>
    <x v="1"/>
    <x v="0"/>
    <x v="1"/>
    <x v="1"/>
    <x v="1"/>
    <x v="4"/>
    <s v="STAFF-1013"/>
    <n v="1013"/>
    <x v="0"/>
    <x v="3"/>
    <x v="1"/>
    <x v="1"/>
    <s v="Y"/>
    <n v="2"/>
    <n v="-2"/>
    <n v="0"/>
    <x v="33"/>
    <x v="1"/>
    <x v="1"/>
    <x v="1"/>
    <x v="1"/>
    <n v="1441"/>
    <n v="17"/>
    <x v="3"/>
    <x v="0"/>
    <n v="4"/>
    <n v="56"/>
    <n v="3"/>
    <x v="2"/>
    <x v="0"/>
    <x v="693"/>
    <x v="723"/>
    <x v="0"/>
    <x v="0"/>
    <x v="0"/>
    <x v="3"/>
    <n v="80"/>
    <n v="1"/>
    <n v="22"/>
    <x v="1"/>
    <x v="1"/>
    <x v="1"/>
    <n v="0"/>
    <n v="8"/>
  </r>
  <r>
    <x v="1"/>
    <x v="0"/>
    <x v="0"/>
    <x v="1"/>
    <x v="1"/>
    <x v="2"/>
    <s v="STAFF-1014"/>
    <n v="1014"/>
    <x v="0"/>
    <x v="4"/>
    <x v="2"/>
    <x v="0"/>
    <s v="Y"/>
    <n v="3"/>
    <n v="-2"/>
    <n v="0"/>
    <x v="10"/>
    <x v="1"/>
    <x v="1"/>
    <x v="1"/>
    <x v="1"/>
    <n v="583"/>
    <n v="25"/>
    <x v="2"/>
    <x v="0"/>
    <n v="3"/>
    <n v="57"/>
    <n v="3"/>
    <x v="2"/>
    <x v="2"/>
    <x v="694"/>
    <x v="724"/>
    <x v="1"/>
    <x v="0"/>
    <x v="0"/>
    <x v="3"/>
    <n v="80"/>
    <n v="1"/>
    <n v="16"/>
    <x v="2"/>
    <x v="22"/>
    <x v="15"/>
    <n v="10"/>
    <n v="1"/>
  </r>
  <r>
    <x v="1"/>
    <x v="0"/>
    <x v="2"/>
    <x v="1"/>
    <x v="1"/>
    <x v="0"/>
    <s v="STAFF-1015"/>
    <n v="1015"/>
    <x v="0"/>
    <x v="7"/>
    <x v="1"/>
    <x v="0"/>
    <s v="Y"/>
    <n v="4"/>
    <n v="-2"/>
    <n v="0"/>
    <x v="7"/>
    <x v="1"/>
    <x v="1"/>
    <x v="1"/>
    <x v="1"/>
    <n v="153"/>
    <n v="8"/>
    <x v="0"/>
    <x v="0"/>
    <n v="2"/>
    <n v="73"/>
    <n v="4"/>
    <x v="2"/>
    <x v="3"/>
    <x v="695"/>
    <x v="725"/>
    <x v="4"/>
    <x v="3"/>
    <x v="0"/>
    <x v="3"/>
    <n v="80"/>
    <n v="3"/>
    <n v="9"/>
    <x v="2"/>
    <x v="3"/>
    <x v="1"/>
    <n v="1"/>
    <n v="7"/>
  </r>
  <r>
    <x v="0"/>
    <x v="0"/>
    <x v="4"/>
    <x v="0"/>
    <x v="1"/>
    <x v="2"/>
    <s v="STAFF-1016"/>
    <n v="1016"/>
    <x v="0"/>
    <x v="1"/>
    <x v="0"/>
    <x v="0"/>
    <s v="Y"/>
    <n v="2"/>
    <n v="-2"/>
    <n v="0"/>
    <x v="35"/>
    <x v="0"/>
    <x v="0"/>
    <x v="0"/>
    <x v="0"/>
    <n v="1097"/>
    <n v="11"/>
    <x v="3"/>
    <x v="0"/>
    <n v="4"/>
    <n v="98"/>
    <n v="2"/>
    <x v="1"/>
    <x v="2"/>
    <x v="696"/>
    <x v="726"/>
    <x v="1"/>
    <x v="2"/>
    <x v="0"/>
    <x v="0"/>
    <n v="80"/>
    <n v="0"/>
    <n v="1"/>
    <x v="1"/>
    <x v="6"/>
    <x v="2"/>
    <n v="0"/>
    <n v="0"/>
  </r>
  <r>
    <x v="0"/>
    <x v="1"/>
    <x v="2"/>
    <x v="0"/>
    <x v="1"/>
    <x v="2"/>
    <s v="STAFF-1017"/>
    <n v="1017"/>
    <x v="0"/>
    <x v="2"/>
    <x v="0"/>
    <x v="1"/>
    <s v="Y"/>
    <n v="3"/>
    <n v="-2"/>
    <n v="0"/>
    <x v="7"/>
    <x v="0"/>
    <x v="0"/>
    <x v="0"/>
    <x v="0"/>
    <n v="109"/>
    <n v="5"/>
    <x v="3"/>
    <x v="0"/>
    <n v="2"/>
    <n v="60"/>
    <n v="3"/>
    <x v="1"/>
    <x v="2"/>
    <x v="697"/>
    <x v="727"/>
    <x v="4"/>
    <x v="8"/>
    <x v="0"/>
    <x v="0"/>
    <n v="80"/>
    <n v="0"/>
    <n v="4"/>
    <x v="1"/>
    <x v="11"/>
    <x v="3"/>
    <n v="1"/>
    <n v="2"/>
  </r>
  <r>
    <x v="1"/>
    <x v="0"/>
    <x v="2"/>
    <x v="1"/>
    <x v="1"/>
    <x v="2"/>
    <s v="STAFF-1018"/>
    <n v="1018"/>
    <x v="1"/>
    <x v="3"/>
    <x v="1"/>
    <x v="1"/>
    <s v="Y"/>
    <n v="2"/>
    <n v="-2"/>
    <n v="0"/>
    <x v="25"/>
    <x v="1"/>
    <x v="1"/>
    <x v="1"/>
    <x v="1"/>
    <n v="1066"/>
    <n v="2"/>
    <x v="0"/>
    <x v="0"/>
    <n v="4"/>
    <n v="32"/>
    <n v="4"/>
    <x v="0"/>
    <x v="0"/>
    <x v="698"/>
    <x v="728"/>
    <x v="1"/>
    <x v="3"/>
    <x v="0"/>
    <x v="2"/>
    <n v="80"/>
    <n v="0"/>
    <n v="8"/>
    <x v="1"/>
    <x v="3"/>
    <x v="1"/>
    <n v="1"/>
    <n v="3"/>
  </r>
  <r>
    <x v="1"/>
    <x v="0"/>
    <x v="4"/>
    <x v="1"/>
    <x v="1"/>
    <x v="0"/>
    <s v="STAFF-1019"/>
    <n v="1019"/>
    <x v="1"/>
    <x v="2"/>
    <x v="1"/>
    <x v="1"/>
    <s v="Y"/>
    <n v="3"/>
    <n v="-2"/>
    <n v="0"/>
    <x v="15"/>
    <x v="1"/>
    <x v="1"/>
    <x v="1"/>
    <x v="1"/>
    <n v="217"/>
    <n v="8"/>
    <x v="1"/>
    <x v="0"/>
    <n v="2"/>
    <n v="94"/>
    <n v="1"/>
    <x v="1"/>
    <x v="3"/>
    <x v="163"/>
    <x v="584"/>
    <x v="1"/>
    <x v="2"/>
    <x v="0"/>
    <x v="0"/>
    <n v="80"/>
    <n v="1"/>
    <n v="4"/>
    <x v="2"/>
    <x v="9"/>
    <x v="7"/>
    <n v="1"/>
    <n v="1"/>
  </r>
  <r>
    <x v="1"/>
    <x v="0"/>
    <x v="1"/>
    <x v="1"/>
    <x v="1"/>
    <x v="0"/>
    <s v="STAFF-1022"/>
    <n v="1022"/>
    <x v="1"/>
    <x v="4"/>
    <x v="0"/>
    <x v="1"/>
    <s v="Y"/>
    <n v="0"/>
    <n v="-2"/>
    <n v="0"/>
    <x v="26"/>
    <x v="1"/>
    <x v="1"/>
    <x v="1"/>
    <x v="1"/>
    <n v="277"/>
    <n v="6"/>
    <x v="3"/>
    <x v="0"/>
    <n v="1"/>
    <n v="97"/>
    <n v="2"/>
    <x v="0"/>
    <x v="3"/>
    <x v="699"/>
    <x v="729"/>
    <x v="7"/>
    <x v="4"/>
    <x v="0"/>
    <x v="1"/>
    <n v="80"/>
    <n v="0"/>
    <n v="19"/>
    <x v="1"/>
    <x v="4"/>
    <x v="3"/>
    <n v="2"/>
    <n v="2"/>
  </r>
  <r>
    <x v="1"/>
    <x v="0"/>
    <x v="1"/>
    <x v="1"/>
    <x v="1"/>
    <x v="0"/>
    <s v="STAFF-1024"/>
    <n v="1024"/>
    <x v="1"/>
    <x v="4"/>
    <x v="0"/>
    <x v="1"/>
    <s v="Y"/>
    <n v="3"/>
    <n v="-2"/>
    <n v="0"/>
    <x v="26"/>
    <x v="1"/>
    <x v="1"/>
    <x v="1"/>
    <x v="1"/>
    <n v="1355"/>
    <n v="4"/>
    <x v="2"/>
    <x v="0"/>
    <n v="3"/>
    <n v="78"/>
    <n v="2"/>
    <x v="2"/>
    <x v="3"/>
    <x v="700"/>
    <x v="730"/>
    <x v="8"/>
    <x v="9"/>
    <x v="0"/>
    <x v="2"/>
    <n v="80"/>
    <n v="0"/>
    <n v="27"/>
    <x v="1"/>
    <x v="15"/>
    <x v="14"/>
    <n v="4"/>
    <n v="8"/>
  </r>
  <r>
    <x v="1"/>
    <x v="0"/>
    <x v="0"/>
    <x v="1"/>
    <x v="1"/>
    <x v="2"/>
    <s v="STAFF-1025"/>
    <n v="1025"/>
    <x v="0"/>
    <x v="3"/>
    <x v="0"/>
    <x v="1"/>
    <s v="Y"/>
    <n v="6"/>
    <n v="-2"/>
    <n v="0"/>
    <x v="0"/>
    <x v="1"/>
    <x v="1"/>
    <x v="1"/>
    <x v="1"/>
    <n v="549"/>
    <n v="7"/>
    <x v="0"/>
    <x v="0"/>
    <n v="4"/>
    <n v="42"/>
    <n v="3"/>
    <x v="0"/>
    <x v="2"/>
    <x v="701"/>
    <x v="731"/>
    <x v="2"/>
    <x v="9"/>
    <x v="0"/>
    <x v="2"/>
    <n v="80"/>
    <n v="0"/>
    <n v="8"/>
    <x v="1"/>
    <x v="4"/>
    <x v="3"/>
    <n v="2"/>
    <n v="1"/>
  </r>
  <r>
    <x v="1"/>
    <x v="0"/>
    <x v="0"/>
    <x v="1"/>
    <x v="1"/>
    <x v="0"/>
    <s v="STAFF-1026"/>
    <n v="1026"/>
    <x v="0"/>
    <x v="3"/>
    <x v="1"/>
    <x v="1"/>
    <s v="Y"/>
    <n v="3"/>
    <n v="-2"/>
    <n v="0"/>
    <x v="22"/>
    <x v="1"/>
    <x v="1"/>
    <x v="1"/>
    <x v="1"/>
    <n v="466"/>
    <n v="1"/>
    <x v="1"/>
    <x v="0"/>
    <n v="4"/>
    <n v="65"/>
    <n v="2"/>
    <x v="3"/>
    <x v="3"/>
    <x v="702"/>
    <x v="732"/>
    <x v="1"/>
    <x v="10"/>
    <x v="0"/>
    <x v="3"/>
    <n v="80"/>
    <n v="1"/>
    <n v="21"/>
    <x v="1"/>
    <x v="17"/>
    <x v="8"/>
    <n v="11"/>
    <n v="8"/>
  </r>
  <r>
    <x v="1"/>
    <x v="0"/>
    <x v="2"/>
    <x v="1"/>
    <x v="1"/>
    <x v="0"/>
    <s v="STAFF-1027"/>
    <n v="1027"/>
    <x v="0"/>
    <x v="3"/>
    <x v="1"/>
    <x v="1"/>
    <s v="Y"/>
    <n v="2"/>
    <n v="-2"/>
    <n v="0"/>
    <x v="4"/>
    <x v="1"/>
    <x v="1"/>
    <x v="1"/>
    <x v="1"/>
    <n v="1055"/>
    <n v="2"/>
    <x v="2"/>
    <x v="0"/>
    <n v="1"/>
    <n v="47"/>
    <n v="3"/>
    <x v="0"/>
    <x v="3"/>
    <x v="703"/>
    <x v="733"/>
    <x v="4"/>
    <x v="11"/>
    <x v="0"/>
    <x v="2"/>
    <n v="80"/>
    <n v="1"/>
    <n v="4"/>
    <x v="1"/>
    <x v="11"/>
    <x v="3"/>
    <n v="2"/>
    <n v="2"/>
  </r>
  <r>
    <x v="1"/>
    <x v="0"/>
    <x v="0"/>
    <x v="1"/>
    <x v="1"/>
    <x v="1"/>
    <s v="STAFF-1028"/>
    <n v="1028"/>
    <x v="1"/>
    <x v="2"/>
    <x v="2"/>
    <x v="1"/>
    <s v="Y"/>
    <n v="4"/>
    <n v="-2"/>
    <n v="0"/>
    <x v="10"/>
    <x v="1"/>
    <x v="1"/>
    <x v="1"/>
    <x v="1"/>
    <n v="802"/>
    <n v="10"/>
    <x v="3"/>
    <x v="0"/>
    <n v="2"/>
    <n v="45"/>
    <n v="3"/>
    <x v="1"/>
    <x v="0"/>
    <x v="704"/>
    <x v="734"/>
    <x v="1"/>
    <x v="5"/>
    <x v="1"/>
    <x v="0"/>
    <n v="80"/>
    <n v="1"/>
    <n v="3"/>
    <x v="2"/>
    <x v="11"/>
    <x v="3"/>
    <n v="1"/>
    <n v="2"/>
  </r>
  <r>
    <x v="1"/>
    <x v="0"/>
    <x v="0"/>
    <x v="1"/>
    <x v="0"/>
    <x v="3"/>
    <s v="STAFF-1029"/>
    <n v="1029"/>
    <x v="1"/>
    <x v="5"/>
    <x v="1"/>
    <x v="1"/>
    <s v="Y"/>
    <n v="3"/>
    <n v="-2"/>
    <n v="0"/>
    <x v="19"/>
    <x v="1"/>
    <x v="1"/>
    <x v="1"/>
    <x v="1"/>
    <n v="265"/>
    <n v="5"/>
    <x v="0"/>
    <x v="0"/>
    <n v="4"/>
    <n v="90"/>
    <n v="3"/>
    <x v="4"/>
    <x v="1"/>
    <x v="705"/>
    <x v="735"/>
    <x v="2"/>
    <x v="4"/>
    <x v="0"/>
    <x v="2"/>
    <n v="80"/>
    <n v="0"/>
    <n v="21"/>
    <x v="3"/>
    <x v="6"/>
    <x v="2"/>
    <n v="0"/>
    <n v="0"/>
  </r>
  <r>
    <x v="1"/>
    <x v="0"/>
    <x v="1"/>
    <x v="1"/>
    <x v="1"/>
    <x v="0"/>
    <s v="STAFF-1030"/>
    <n v="1030"/>
    <x v="1"/>
    <x v="2"/>
    <x v="1"/>
    <x v="1"/>
    <s v="Y"/>
    <n v="5"/>
    <n v="-2"/>
    <n v="0"/>
    <x v="24"/>
    <x v="1"/>
    <x v="1"/>
    <x v="1"/>
    <x v="1"/>
    <n v="804"/>
    <n v="9"/>
    <x v="3"/>
    <x v="0"/>
    <n v="1"/>
    <n v="64"/>
    <n v="3"/>
    <x v="1"/>
    <x v="3"/>
    <x v="631"/>
    <x v="736"/>
    <x v="5"/>
    <x v="11"/>
    <x v="0"/>
    <x v="2"/>
    <n v="80"/>
    <n v="0"/>
    <n v="8"/>
    <x v="1"/>
    <x v="6"/>
    <x v="2"/>
    <n v="0"/>
    <n v="0"/>
  </r>
  <r>
    <x v="1"/>
    <x v="0"/>
    <x v="3"/>
    <x v="1"/>
    <x v="1"/>
    <x v="0"/>
    <s v="STAFF-1032"/>
    <n v="1032"/>
    <x v="0"/>
    <x v="3"/>
    <x v="0"/>
    <x v="0"/>
    <s v="Y"/>
    <n v="4"/>
    <n v="-2"/>
    <n v="0"/>
    <x v="6"/>
    <x v="1"/>
    <x v="1"/>
    <x v="1"/>
    <x v="1"/>
    <n v="715"/>
    <n v="2"/>
    <x v="3"/>
    <x v="0"/>
    <n v="3"/>
    <n v="69"/>
    <n v="2"/>
    <x v="3"/>
    <x v="3"/>
    <x v="706"/>
    <x v="737"/>
    <x v="9"/>
    <x v="4"/>
    <x v="0"/>
    <x v="0"/>
    <n v="80"/>
    <n v="0"/>
    <n v="30"/>
    <x v="1"/>
    <x v="8"/>
    <x v="7"/>
    <n v="4"/>
    <n v="3"/>
  </r>
  <r>
    <x v="0"/>
    <x v="0"/>
    <x v="0"/>
    <x v="0"/>
    <x v="1"/>
    <x v="2"/>
    <s v="STAFF-1033"/>
    <n v="1033"/>
    <x v="0"/>
    <x v="4"/>
    <x v="1"/>
    <x v="1"/>
    <s v="Y"/>
    <n v="2"/>
    <n v="-2"/>
    <n v="0"/>
    <x v="2"/>
    <x v="0"/>
    <x v="0"/>
    <x v="0"/>
    <x v="0"/>
    <n v="1141"/>
    <n v="11"/>
    <x v="0"/>
    <x v="0"/>
    <n v="1"/>
    <n v="61"/>
    <n v="1"/>
    <x v="0"/>
    <x v="2"/>
    <x v="707"/>
    <x v="738"/>
    <x v="6"/>
    <x v="2"/>
    <x v="0"/>
    <x v="0"/>
    <n v="80"/>
    <n v="0"/>
    <n v="15"/>
    <x v="0"/>
    <x v="6"/>
    <x v="2"/>
    <n v="0"/>
    <n v="0"/>
  </r>
  <r>
    <x v="1"/>
    <x v="1"/>
    <x v="3"/>
    <x v="1"/>
    <x v="1"/>
    <x v="2"/>
    <s v="STAFF-1034"/>
    <n v="1034"/>
    <x v="1"/>
    <x v="4"/>
    <x v="1"/>
    <x v="0"/>
    <s v="Y"/>
    <n v="3"/>
    <n v="-2"/>
    <n v="0"/>
    <x v="27"/>
    <x v="1"/>
    <x v="1"/>
    <x v="1"/>
    <x v="1"/>
    <n v="135"/>
    <n v="18"/>
    <x v="2"/>
    <x v="0"/>
    <n v="3"/>
    <n v="62"/>
    <n v="3"/>
    <x v="0"/>
    <x v="2"/>
    <x v="708"/>
    <x v="739"/>
    <x v="9"/>
    <x v="9"/>
    <x v="0"/>
    <x v="1"/>
    <n v="80"/>
    <n v="2"/>
    <n v="17"/>
    <x v="1"/>
    <x v="3"/>
    <x v="1"/>
    <n v="6"/>
    <n v="7"/>
  </r>
  <r>
    <x v="1"/>
    <x v="2"/>
    <x v="0"/>
    <x v="1"/>
    <x v="1"/>
    <x v="0"/>
    <s v="STAFF-1035"/>
    <n v="1035"/>
    <x v="0"/>
    <x v="7"/>
    <x v="2"/>
    <x v="1"/>
    <s v="Y"/>
    <n v="3"/>
    <n v="-2"/>
    <n v="0"/>
    <x v="0"/>
    <x v="1"/>
    <x v="1"/>
    <x v="1"/>
    <x v="1"/>
    <n v="247"/>
    <n v="7"/>
    <x v="1"/>
    <x v="0"/>
    <n v="2"/>
    <n v="55"/>
    <n v="1"/>
    <x v="4"/>
    <x v="3"/>
    <x v="709"/>
    <x v="740"/>
    <x v="1"/>
    <x v="6"/>
    <x v="1"/>
    <x v="2"/>
    <n v="80"/>
    <n v="2"/>
    <n v="21"/>
    <x v="1"/>
    <x v="17"/>
    <x v="13"/>
    <n v="5"/>
    <n v="10"/>
  </r>
  <r>
    <x v="1"/>
    <x v="0"/>
    <x v="0"/>
    <x v="1"/>
    <x v="0"/>
    <x v="0"/>
    <s v="STAFF-1036"/>
    <n v="1036"/>
    <x v="1"/>
    <x v="0"/>
    <x v="0"/>
    <x v="0"/>
    <s v="Y"/>
    <n v="1"/>
    <n v="-2"/>
    <n v="0"/>
    <x v="8"/>
    <x v="1"/>
    <x v="1"/>
    <x v="1"/>
    <x v="1"/>
    <n v="1035"/>
    <n v="3"/>
    <x v="2"/>
    <x v="0"/>
    <n v="2"/>
    <n v="42"/>
    <n v="3"/>
    <x v="0"/>
    <x v="3"/>
    <x v="710"/>
    <x v="741"/>
    <x v="0"/>
    <x v="3"/>
    <x v="0"/>
    <x v="3"/>
    <n v="80"/>
    <n v="0"/>
    <n v="19"/>
    <x v="1"/>
    <x v="6"/>
    <x v="2"/>
    <n v="0"/>
    <n v="0"/>
  </r>
  <r>
    <x v="0"/>
    <x v="2"/>
    <x v="2"/>
    <x v="0"/>
    <x v="0"/>
    <x v="2"/>
    <s v="STAFF-1037"/>
    <n v="1037"/>
    <x v="1"/>
    <x v="0"/>
    <x v="0"/>
    <x v="1"/>
    <s v="Y"/>
    <n v="6"/>
    <n v="-2"/>
    <n v="0"/>
    <x v="25"/>
    <x v="0"/>
    <x v="0"/>
    <x v="0"/>
    <x v="0"/>
    <n v="265"/>
    <n v="29"/>
    <x v="0"/>
    <x v="0"/>
    <n v="2"/>
    <n v="79"/>
    <n v="1"/>
    <x v="0"/>
    <x v="2"/>
    <x v="711"/>
    <x v="742"/>
    <x v="0"/>
    <x v="11"/>
    <x v="0"/>
    <x v="1"/>
    <n v="80"/>
    <n v="0"/>
    <n v="7"/>
    <x v="1"/>
    <x v="4"/>
    <x v="3"/>
    <n v="2"/>
    <n v="2"/>
  </r>
  <r>
    <x v="0"/>
    <x v="0"/>
    <x v="1"/>
    <x v="0"/>
    <x v="0"/>
    <x v="3"/>
    <s v="STAFF-1038"/>
    <n v="1038"/>
    <x v="0"/>
    <x v="5"/>
    <x v="1"/>
    <x v="1"/>
    <s v="Y"/>
    <n v="3"/>
    <n v="-2"/>
    <n v="0"/>
    <x v="39"/>
    <x v="0"/>
    <x v="0"/>
    <x v="0"/>
    <x v="0"/>
    <n v="266"/>
    <n v="2"/>
    <x v="1"/>
    <x v="0"/>
    <n v="1"/>
    <n v="57"/>
    <n v="1"/>
    <x v="4"/>
    <x v="1"/>
    <x v="712"/>
    <x v="743"/>
    <x v="1"/>
    <x v="2"/>
    <x v="0"/>
    <x v="1"/>
    <n v="80"/>
    <n v="1"/>
    <n v="33"/>
    <x v="1"/>
    <x v="32"/>
    <x v="12"/>
    <n v="6"/>
    <n v="9"/>
  </r>
  <r>
    <x v="1"/>
    <x v="0"/>
    <x v="0"/>
    <x v="1"/>
    <x v="0"/>
    <x v="2"/>
    <s v="STAFF-1039"/>
    <n v="1039"/>
    <x v="0"/>
    <x v="0"/>
    <x v="1"/>
    <x v="0"/>
    <s v="Y"/>
    <n v="2"/>
    <n v="-2"/>
    <n v="0"/>
    <x v="20"/>
    <x v="1"/>
    <x v="1"/>
    <x v="1"/>
    <x v="1"/>
    <n v="1448"/>
    <n v="28"/>
    <x v="3"/>
    <x v="0"/>
    <n v="4"/>
    <n v="53"/>
    <n v="4"/>
    <x v="3"/>
    <x v="0"/>
    <x v="713"/>
    <x v="670"/>
    <x v="9"/>
    <x v="11"/>
    <x v="0"/>
    <x v="3"/>
    <n v="80"/>
    <n v="1"/>
    <n v="23"/>
    <x v="1"/>
    <x v="12"/>
    <x v="14"/>
    <n v="11"/>
    <n v="11"/>
  </r>
  <r>
    <x v="1"/>
    <x v="2"/>
    <x v="1"/>
    <x v="1"/>
    <x v="0"/>
    <x v="0"/>
    <s v="STAFF-1040"/>
    <n v="1040"/>
    <x v="0"/>
    <x v="0"/>
    <x v="1"/>
    <x v="1"/>
    <s v="Y"/>
    <n v="3"/>
    <n v="-2"/>
    <n v="0"/>
    <x v="24"/>
    <x v="1"/>
    <x v="1"/>
    <x v="1"/>
    <x v="1"/>
    <n v="145"/>
    <n v="1"/>
    <x v="3"/>
    <x v="0"/>
    <n v="4"/>
    <n v="95"/>
    <n v="3"/>
    <x v="0"/>
    <x v="3"/>
    <x v="136"/>
    <x v="744"/>
    <x v="4"/>
    <x v="3"/>
    <x v="0"/>
    <x v="0"/>
    <n v="80"/>
    <n v="1"/>
    <n v="19"/>
    <x v="1"/>
    <x v="29"/>
    <x v="1"/>
    <n v="0"/>
    <n v="13"/>
  </r>
  <r>
    <x v="0"/>
    <x v="0"/>
    <x v="0"/>
    <x v="0"/>
    <x v="1"/>
    <x v="0"/>
    <s v="STAFF-1042"/>
    <n v="1042"/>
    <x v="0"/>
    <x v="2"/>
    <x v="0"/>
    <x v="1"/>
    <s v="Y"/>
    <n v="1"/>
    <n v="-2"/>
    <n v="0"/>
    <x v="9"/>
    <x v="0"/>
    <x v="0"/>
    <x v="0"/>
    <x v="0"/>
    <n v="885"/>
    <n v="16"/>
    <x v="2"/>
    <x v="0"/>
    <n v="3"/>
    <n v="43"/>
    <n v="4"/>
    <x v="1"/>
    <x v="3"/>
    <x v="714"/>
    <x v="745"/>
    <x v="1"/>
    <x v="10"/>
    <x v="0"/>
    <x v="3"/>
    <n v="80"/>
    <n v="0"/>
    <n v="18"/>
    <x v="1"/>
    <x v="18"/>
    <x v="9"/>
    <n v="15"/>
    <n v="14"/>
  </r>
  <r>
    <x v="1"/>
    <x v="1"/>
    <x v="0"/>
    <x v="1"/>
    <x v="1"/>
    <x v="2"/>
    <s v="STAFF-1043"/>
    <n v="1043"/>
    <x v="0"/>
    <x v="3"/>
    <x v="0"/>
    <x v="0"/>
    <s v="Y"/>
    <n v="2"/>
    <n v="-2"/>
    <n v="0"/>
    <x v="22"/>
    <x v="1"/>
    <x v="1"/>
    <x v="1"/>
    <x v="1"/>
    <n v="945"/>
    <n v="22"/>
    <x v="3"/>
    <x v="0"/>
    <n v="4"/>
    <n v="82"/>
    <n v="3"/>
    <x v="2"/>
    <x v="2"/>
    <x v="715"/>
    <x v="746"/>
    <x v="1"/>
    <x v="4"/>
    <x v="0"/>
    <x v="3"/>
    <n v="80"/>
    <n v="0"/>
    <n v="21"/>
    <x v="1"/>
    <x v="17"/>
    <x v="8"/>
    <n v="2"/>
    <n v="8"/>
  </r>
  <r>
    <x v="1"/>
    <x v="2"/>
    <x v="2"/>
    <x v="1"/>
    <x v="0"/>
    <x v="0"/>
    <s v="STAFF-1044"/>
    <n v="1044"/>
    <x v="0"/>
    <x v="6"/>
    <x v="0"/>
    <x v="1"/>
    <s v="Y"/>
    <n v="2"/>
    <n v="-2"/>
    <n v="0"/>
    <x v="3"/>
    <x v="1"/>
    <x v="1"/>
    <x v="1"/>
    <x v="1"/>
    <n v="1038"/>
    <n v="8"/>
    <x v="1"/>
    <x v="0"/>
    <n v="2"/>
    <n v="88"/>
    <n v="2"/>
    <x v="1"/>
    <x v="3"/>
    <x v="531"/>
    <x v="747"/>
    <x v="4"/>
    <x v="12"/>
    <x v="0"/>
    <x v="1"/>
    <n v="80"/>
    <n v="0"/>
    <n v="3"/>
    <x v="2"/>
    <x v="4"/>
    <x v="3"/>
    <n v="2"/>
    <n v="2"/>
  </r>
  <r>
    <x v="1"/>
    <x v="0"/>
    <x v="1"/>
    <x v="1"/>
    <x v="0"/>
    <x v="0"/>
    <s v="STAFF-1045"/>
    <n v="1045"/>
    <x v="0"/>
    <x v="5"/>
    <x v="1"/>
    <x v="1"/>
    <s v="Y"/>
    <n v="4"/>
    <n v="-2"/>
    <n v="0"/>
    <x v="28"/>
    <x v="1"/>
    <x v="1"/>
    <x v="1"/>
    <x v="1"/>
    <n v="1234"/>
    <n v="11"/>
    <x v="0"/>
    <x v="0"/>
    <n v="4"/>
    <n v="90"/>
    <n v="3"/>
    <x v="3"/>
    <x v="3"/>
    <x v="716"/>
    <x v="748"/>
    <x v="9"/>
    <x v="4"/>
    <x v="0"/>
    <x v="2"/>
    <n v="80"/>
    <n v="1"/>
    <n v="26"/>
    <x v="3"/>
    <x v="7"/>
    <x v="7"/>
    <n v="1"/>
    <n v="1"/>
  </r>
  <r>
    <x v="1"/>
    <x v="2"/>
    <x v="2"/>
    <x v="1"/>
    <x v="1"/>
    <x v="2"/>
    <s v="STAFF-1046"/>
    <n v="1046"/>
    <x v="0"/>
    <x v="2"/>
    <x v="0"/>
    <x v="1"/>
    <s v="Y"/>
    <n v="2"/>
    <n v="-2"/>
    <n v="0"/>
    <x v="5"/>
    <x v="1"/>
    <x v="1"/>
    <x v="1"/>
    <x v="1"/>
    <n v="1109"/>
    <n v="29"/>
    <x v="2"/>
    <x v="0"/>
    <n v="4"/>
    <n v="69"/>
    <n v="3"/>
    <x v="1"/>
    <x v="2"/>
    <x v="717"/>
    <x v="749"/>
    <x v="3"/>
    <x v="3"/>
    <x v="0"/>
    <x v="2"/>
    <n v="80"/>
    <n v="0"/>
    <n v="10"/>
    <x v="1"/>
    <x v="3"/>
    <x v="1"/>
    <n v="7"/>
    <n v="7"/>
  </r>
  <r>
    <x v="1"/>
    <x v="0"/>
    <x v="2"/>
    <x v="1"/>
    <x v="0"/>
    <x v="3"/>
    <s v="STAFF-1047"/>
    <n v="1047"/>
    <x v="1"/>
    <x v="0"/>
    <x v="2"/>
    <x v="1"/>
    <s v="Y"/>
    <n v="2"/>
    <n v="-2"/>
    <n v="0"/>
    <x v="13"/>
    <x v="1"/>
    <x v="1"/>
    <x v="1"/>
    <x v="1"/>
    <n v="216"/>
    <n v="1"/>
    <x v="2"/>
    <x v="0"/>
    <n v="2"/>
    <n v="75"/>
    <n v="4"/>
    <x v="0"/>
    <x v="1"/>
    <x v="718"/>
    <x v="750"/>
    <x v="4"/>
    <x v="0"/>
    <x v="0"/>
    <x v="1"/>
    <n v="80"/>
    <n v="1"/>
    <n v="16"/>
    <x v="2"/>
    <x v="15"/>
    <x v="10"/>
    <n v="0"/>
    <n v="9"/>
  </r>
  <r>
    <x v="1"/>
    <x v="0"/>
    <x v="3"/>
    <x v="1"/>
    <x v="0"/>
    <x v="4"/>
    <s v="STAFF-1048"/>
    <n v="1048"/>
    <x v="1"/>
    <x v="5"/>
    <x v="1"/>
    <x v="0"/>
    <s v="Y"/>
    <n v="1"/>
    <n v="-2"/>
    <n v="0"/>
    <x v="6"/>
    <x v="1"/>
    <x v="1"/>
    <x v="1"/>
    <x v="1"/>
    <n v="1089"/>
    <n v="1"/>
    <x v="0"/>
    <x v="0"/>
    <n v="4"/>
    <n v="66"/>
    <n v="3"/>
    <x v="2"/>
    <x v="0"/>
    <x v="719"/>
    <x v="751"/>
    <x v="9"/>
    <x v="9"/>
    <x v="0"/>
    <x v="3"/>
    <n v="80"/>
    <n v="1"/>
    <n v="14"/>
    <x v="0"/>
    <x v="0"/>
    <x v="0"/>
    <n v="0"/>
    <n v="4"/>
  </r>
  <r>
    <x v="1"/>
    <x v="0"/>
    <x v="1"/>
    <x v="1"/>
    <x v="2"/>
    <x v="2"/>
    <s v="STAFF-1049"/>
    <n v="1049"/>
    <x v="1"/>
    <x v="8"/>
    <x v="0"/>
    <x v="1"/>
    <s v="Y"/>
    <n v="3"/>
    <n v="-2"/>
    <n v="0"/>
    <x v="28"/>
    <x v="1"/>
    <x v="1"/>
    <x v="1"/>
    <x v="1"/>
    <n v="788"/>
    <n v="24"/>
    <x v="2"/>
    <x v="0"/>
    <n v="2"/>
    <n v="36"/>
    <n v="3"/>
    <x v="1"/>
    <x v="2"/>
    <x v="221"/>
    <x v="752"/>
    <x v="1"/>
    <x v="10"/>
    <x v="0"/>
    <x v="0"/>
    <n v="80"/>
    <n v="0"/>
    <n v="6"/>
    <x v="1"/>
    <x v="0"/>
    <x v="7"/>
    <n v="0"/>
    <n v="4"/>
  </r>
  <r>
    <x v="1"/>
    <x v="1"/>
    <x v="1"/>
    <x v="1"/>
    <x v="0"/>
    <x v="3"/>
    <s v="STAFF-1050"/>
    <n v="1050"/>
    <x v="0"/>
    <x v="0"/>
    <x v="1"/>
    <x v="1"/>
    <s v="Y"/>
    <n v="2"/>
    <n v="-2"/>
    <n v="0"/>
    <x v="16"/>
    <x v="1"/>
    <x v="1"/>
    <x v="1"/>
    <x v="1"/>
    <n v="124"/>
    <n v="2"/>
    <x v="3"/>
    <x v="0"/>
    <n v="3"/>
    <n v="38"/>
    <n v="2"/>
    <x v="2"/>
    <x v="1"/>
    <x v="720"/>
    <x v="753"/>
    <x v="7"/>
    <x v="3"/>
    <x v="0"/>
    <x v="0"/>
    <n v="80"/>
    <n v="1"/>
    <n v="30"/>
    <x v="1"/>
    <x v="15"/>
    <x v="1"/>
    <n v="6"/>
    <n v="12"/>
  </r>
  <r>
    <x v="0"/>
    <x v="0"/>
    <x v="0"/>
    <x v="0"/>
    <x v="1"/>
    <x v="1"/>
    <s v="STAFF-1052"/>
    <n v="1052"/>
    <x v="1"/>
    <x v="2"/>
    <x v="2"/>
    <x v="1"/>
    <s v="Y"/>
    <n v="3"/>
    <n v="-2"/>
    <n v="0"/>
    <x v="9"/>
    <x v="0"/>
    <x v="0"/>
    <x v="0"/>
    <x v="0"/>
    <n v="660"/>
    <n v="15"/>
    <x v="3"/>
    <x v="0"/>
    <n v="1"/>
    <n v="81"/>
    <n v="3"/>
    <x v="0"/>
    <x v="2"/>
    <x v="721"/>
    <x v="754"/>
    <x v="8"/>
    <x v="9"/>
    <x v="0"/>
    <x v="2"/>
    <n v="80"/>
    <n v="1"/>
    <n v="9"/>
    <x v="2"/>
    <x v="6"/>
    <x v="2"/>
    <n v="0"/>
    <n v="0"/>
  </r>
  <r>
    <x v="0"/>
    <x v="1"/>
    <x v="2"/>
    <x v="0"/>
    <x v="1"/>
    <x v="0"/>
    <s v="STAFF-1053"/>
    <n v="1053"/>
    <x v="1"/>
    <x v="1"/>
    <x v="1"/>
    <x v="0"/>
    <s v="Y"/>
    <n v="2"/>
    <n v="-2"/>
    <n v="0"/>
    <x v="25"/>
    <x v="0"/>
    <x v="0"/>
    <x v="0"/>
    <x v="0"/>
    <n v="342"/>
    <n v="2"/>
    <x v="3"/>
    <x v="0"/>
    <n v="1"/>
    <n v="57"/>
    <n v="3"/>
    <x v="1"/>
    <x v="3"/>
    <x v="96"/>
    <x v="755"/>
    <x v="2"/>
    <x v="9"/>
    <x v="0"/>
    <x v="2"/>
    <n v="80"/>
    <n v="1"/>
    <n v="6"/>
    <x v="1"/>
    <x v="11"/>
    <x v="3"/>
    <n v="1"/>
    <n v="2"/>
  </r>
  <r>
    <x v="1"/>
    <x v="0"/>
    <x v="2"/>
    <x v="1"/>
    <x v="0"/>
    <x v="0"/>
    <s v="STAFF-1055"/>
    <n v="1055"/>
    <x v="0"/>
    <x v="6"/>
    <x v="1"/>
    <x v="0"/>
    <s v="Y"/>
    <n v="2"/>
    <n v="-2"/>
    <n v="0"/>
    <x v="13"/>
    <x v="1"/>
    <x v="1"/>
    <x v="1"/>
    <x v="1"/>
    <n v="1333"/>
    <n v="10"/>
    <x v="2"/>
    <x v="0"/>
    <n v="3"/>
    <n v="87"/>
    <n v="3"/>
    <x v="1"/>
    <x v="3"/>
    <x v="722"/>
    <x v="756"/>
    <x v="1"/>
    <x v="12"/>
    <x v="0"/>
    <x v="1"/>
    <n v="80"/>
    <n v="1"/>
    <n v="1"/>
    <x v="1"/>
    <x v="6"/>
    <x v="10"/>
    <n v="0"/>
    <n v="0"/>
  </r>
  <r>
    <x v="1"/>
    <x v="0"/>
    <x v="2"/>
    <x v="1"/>
    <x v="0"/>
    <x v="2"/>
    <s v="STAFF-1056"/>
    <n v="1056"/>
    <x v="1"/>
    <x v="6"/>
    <x v="1"/>
    <x v="1"/>
    <s v="Y"/>
    <n v="5"/>
    <n v="-2"/>
    <n v="0"/>
    <x v="14"/>
    <x v="1"/>
    <x v="1"/>
    <x v="1"/>
    <x v="1"/>
    <n v="1144"/>
    <n v="10"/>
    <x v="1"/>
    <x v="0"/>
    <n v="4"/>
    <n v="74"/>
    <n v="3"/>
    <x v="1"/>
    <x v="2"/>
    <x v="723"/>
    <x v="757"/>
    <x v="1"/>
    <x v="6"/>
    <x v="1"/>
    <x v="2"/>
    <n v="80"/>
    <n v="0"/>
    <n v="1"/>
    <x v="1"/>
    <x v="6"/>
    <x v="2"/>
    <n v="0"/>
    <n v="0"/>
  </r>
  <r>
    <x v="1"/>
    <x v="1"/>
    <x v="0"/>
    <x v="1"/>
    <x v="1"/>
    <x v="1"/>
    <s v="STAFF-1060"/>
    <n v="1060"/>
    <x v="1"/>
    <x v="1"/>
    <x v="1"/>
    <x v="1"/>
    <s v="Y"/>
    <n v="2"/>
    <n v="-2"/>
    <n v="0"/>
    <x v="8"/>
    <x v="1"/>
    <x v="1"/>
    <x v="1"/>
    <x v="1"/>
    <n v="1186"/>
    <n v="3"/>
    <x v="2"/>
    <x v="0"/>
    <n v="3"/>
    <n v="44"/>
    <n v="3"/>
    <x v="1"/>
    <x v="2"/>
    <x v="724"/>
    <x v="758"/>
    <x v="9"/>
    <x v="10"/>
    <x v="0"/>
    <x v="0"/>
    <n v="80"/>
    <n v="1"/>
    <n v="8"/>
    <x v="1"/>
    <x v="4"/>
    <x v="3"/>
    <n v="2"/>
    <n v="2"/>
  </r>
  <r>
    <x v="1"/>
    <x v="0"/>
    <x v="1"/>
    <x v="1"/>
    <x v="1"/>
    <x v="2"/>
    <s v="STAFF-1061"/>
    <n v="1061"/>
    <x v="1"/>
    <x v="7"/>
    <x v="1"/>
    <x v="0"/>
    <s v="Y"/>
    <n v="2"/>
    <n v="-2"/>
    <n v="0"/>
    <x v="24"/>
    <x v="1"/>
    <x v="1"/>
    <x v="1"/>
    <x v="1"/>
    <n v="1464"/>
    <n v="2"/>
    <x v="2"/>
    <x v="0"/>
    <n v="2"/>
    <n v="62"/>
    <n v="3"/>
    <x v="4"/>
    <x v="2"/>
    <x v="725"/>
    <x v="759"/>
    <x v="7"/>
    <x v="0"/>
    <x v="0"/>
    <x v="1"/>
    <n v="80"/>
    <n v="1"/>
    <n v="29"/>
    <x v="2"/>
    <x v="3"/>
    <x v="10"/>
    <n v="7"/>
    <n v="7"/>
  </r>
  <r>
    <x v="1"/>
    <x v="0"/>
    <x v="0"/>
    <x v="1"/>
    <x v="1"/>
    <x v="1"/>
    <s v="STAFF-1062"/>
    <n v="1062"/>
    <x v="0"/>
    <x v="4"/>
    <x v="0"/>
    <x v="1"/>
    <s v="Y"/>
    <n v="3"/>
    <n v="-2"/>
    <n v="0"/>
    <x v="2"/>
    <x v="1"/>
    <x v="1"/>
    <x v="1"/>
    <x v="1"/>
    <n v="124"/>
    <n v="3"/>
    <x v="3"/>
    <x v="0"/>
    <n v="4"/>
    <n v="35"/>
    <n v="3"/>
    <x v="0"/>
    <x v="2"/>
    <x v="726"/>
    <x v="760"/>
    <x v="9"/>
    <x v="2"/>
    <x v="0"/>
    <x v="0"/>
    <n v="80"/>
    <n v="0"/>
    <n v="8"/>
    <x v="2"/>
    <x v="9"/>
    <x v="7"/>
    <n v="0"/>
    <n v="1"/>
  </r>
  <r>
    <x v="1"/>
    <x v="0"/>
    <x v="0"/>
    <x v="1"/>
    <x v="0"/>
    <x v="3"/>
    <s v="STAFF-1066"/>
    <n v="1066"/>
    <x v="1"/>
    <x v="0"/>
    <x v="1"/>
    <x v="1"/>
    <s v="Y"/>
    <n v="3"/>
    <n v="-2"/>
    <n v="0"/>
    <x v="32"/>
    <x v="1"/>
    <x v="1"/>
    <x v="1"/>
    <x v="1"/>
    <n v="300"/>
    <n v="26"/>
    <x v="3"/>
    <x v="0"/>
    <n v="3"/>
    <n v="74"/>
    <n v="3"/>
    <x v="0"/>
    <x v="1"/>
    <x v="727"/>
    <x v="761"/>
    <x v="1"/>
    <x v="9"/>
    <x v="0"/>
    <x v="2"/>
    <n v="80"/>
    <n v="1"/>
    <n v="8"/>
    <x v="2"/>
    <x v="5"/>
    <x v="1"/>
    <n v="7"/>
    <n v="5"/>
  </r>
  <r>
    <x v="1"/>
    <x v="1"/>
    <x v="2"/>
    <x v="1"/>
    <x v="1"/>
    <x v="2"/>
    <s v="STAFF-1068"/>
    <n v="1068"/>
    <x v="0"/>
    <x v="1"/>
    <x v="2"/>
    <x v="1"/>
    <s v="Y"/>
    <n v="5"/>
    <n v="-2"/>
    <n v="0"/>
    <x v="25"/>
    <x v="1"/>
    <x v="1"/>
    <x v="1"/>
    <x v="1"/>
    <n v="921"/>
    <n v="1"/>
    <x v="1"/>
    <x v="0"/>
    <n v="1"/>
    <n v="66"/>
    <n v="2"/>
    <x v="1"/>
    <x v="2"/>
    <x v="728"/>
    <x v="762"/>
    <x v="1"/>
    <x v="4"/>
    <x v="0"/>
    <x v="3"/>
    <n v="80"/>
    <n v="2"/>
    <n v="5"/>
    <x v="1"/>
    <x v="8"/>
    <x v="7"/>
    <n v="1"/>
    <n v="3"/>
  </r>
  <r>
    <x v="1"/>
    <x v="0"/>
    <x v="1"/>
    <x v="1"/>
    <x v="1"/>
    <x v="2"/>
    <s v="STAFF-1069"/>
    <n v="1069"/>
    <x v="1"/>
    <x v="7"/>
    <x v="2"/>
    <x v="1"/>
    <s v="Y"/>
    <n v="0"/>
    <n v="-2"/>
    <n v="0"/>
    <x v="21"/>
    <x v="1"/>
    <x v="1"/>
    <x v="1"/>
    <x v="1"/>
    <n v="430"/>
    <n v="1"/>
    <x v="2"/>
    <x v="0"/>
    <n v="4"/>
    <n v="40"/>
    <n v="3"/>
    <x v="4"/>
    <x v="0"/>
    <x v="729"/>
    <x v="763"/>
    <x v="3"/>
    <x v="8"/>
    <x v="0"/>
    <x v="1"/>
    <n v="80"/>
    <n v="2"/>
    <n v="23"/>
    <x v="1"/>
    <x v="4"/>
    <x v="3"/>
    <n v="2"/>
    <n v="2"/>
  </r>
  <r>
    <x v="1"/>
    <x v="0"/>
    <x v="1"/>
    <x v="1"/>
    <x v="0"/>
    <x v="0"/>
    <s v="STAFF-1070"/>
    <n v="1070"/>
    <x v="0"/>
    <x v="0"/>
    <x v="1"/>
    <x v="1"/>
    <s v="Y"/>
    <n v="4"/>
    <n v="-2"/>
    <n v="0"/>
    <x v="33"/>
    <x v="1"/>
    <x v="1"/>
    <x v="1"/>
    <x v="1"/>
    <n v="1082"/>
    <n v="2"/>
    <x v="2"/>
    <x v="0"/>
    <n v="3"/>
    <n v="41"/>
    <n v="2"/>
    <x v="2"/>
    <x v="3"/>
    <x v="730"/>
    <x v="764"/>
    <x v="2"/>
    <x v="0"/>
    <x v="0"/>
    <x v="2"/>
    <n v="80"/>
    <n v="1"/>
    <n v="13"/>
    <x v="1"/>
    <x v="7"/>
    <x v="0"/>
    <n v="7"/>
    <n v="0"/>
  </r>
  <r>
    <x v="1"/>
    <x v="1"/>
    <x v="3"/>
    <x v="1"/>
    <x v="1"/>
    <x v="2"/>
    <s v="STAFF-1071"/>
    <n v="1071"/>
    <x v="0"/>
    <x v="1"/>
    <x v="1"/>
    <x v="1"/>
    <s v="Y"/>
    <n v="4"/>
    <n v="-2"/>
    <n v="0"/>
    <x v="29"/>
    <x v="1"/>
    <x v="1"/>
    <x v="1"/>
    <x v="1"/>
    <n v="1240"/>
    <n v="9"/>
    <x v="3"/>
    <x v="0"/>
    <n v="1"/>
    <n v="63"/>
    <n v="3"/>
    <x v="1"/>
    <x v="2"/>
    <x v="131"/>
    <x v="765"/>
    <x v="7"/>
    <x v="12"/>
    <x v="0"/>
    <x v="2"/>
    <n v="80"/>
    <n v="1"/>
    <n v="18"/>
    <x v="1"/>
    <x v="8"/>
    <x v="0"/>
    <n v="0"/>
    <n v="3"/>
  </r>
  <r>
    <x v="1"/>
    <x v="0"/>
    <x v="0"/>
    <x v="1"/>
    <x v="1"/>
    <x v="2"/>
    <s v="STAFF-1073"/>
    <n v="1073"/>
    <x v="0"/>
    <x v="3"/>
    <x v="0"/>
    <x v="1"/>
    <s v="Y"/>
    <n v="2"/>
    <n v="-2"/>
    <n v="0"/>
    <x v="9"/>
    <x v="1"/>
    <x v="1"/>
    <x v="1"/>
    <x v="1"/>
    <n v="796"/>
    <n v="12"/>
    <x v="4"/>
    <x v="0"/>
    <n v="4"/>
    <n v="51"/>
    <n v="2"/>
    <x v="2"/>
    <x v="0"/>
    <x v="731"/>
    <x v="766"/>
    <x v="4"/>
    <x v="0"/>
    <x v="0"/>
    <x v="2"/>
    <n v="80"/>
    <n v="0"/>
    <n v="15"/>
    <x v="2"/>
    <x v="13"/>
    <x v="6"/>
    <n v="7"/>
    <n v="8"/>
  </r>
  <r>
    <x v="1"/>
    <x v="2"/>
    <x v="3"/>
    <x v="1"/>
    <x v="1"/>
    <x v="2"/>
    <s v="STAFF-1074"/>
    <n v="1074"/>
    <x v="1"/>
    <x v="5"/>
    <x v="0"/>
    <x v="1"/>
    <s v="Y"/>
    <n v="3"/>
    <n v="-2"/>
    <n v="0"/>
    <x v="27"/>
    <x v="1"/>
    <x v="1"/>
    <x v="1"/>
    <x v="1"/>
    <n v="444"/>
    <n v="2"/>
    <x v="1"/>
    <x v="0"/>
    <n v="3"/>
    <n v="40"/>
    <n v="2"/>
    <x v="3"/>
    <x v="2"/>
    <x v="732"/>
    <x v="767"/>
    <x v="8"/>
    <x v="2"/>
    <x v="0"/>
    <x v="2"/>
    <n v="80"/>
    <n v="0"/>
    <n v="31"/>
    <x v="3"/>
    <x v="7"/>
    <x v="1"/>
    <n v="6"/>
    <n v="2"/>
  </r>
  <r>
    <x v="1"/>
    <x v="0"/>
    <x v="0"/>
    <x v="1"/>
    <x v="0"/>
    <x v="2"/>
    <s v="STAFF-1076"/>
    <n v="1076"/>
    <x v="1"/>
    <x v="0"/>
    <x v="2"/>
    <x v="1"/>
    <s v="Y"/>
    <n v="5"/>
    <n v="-2"/>
    <n v="0"/>
    <x v="23"/>
    <x v="1"/>
    <x v="1"/>
    <x v="1"/>
    <x v="1"/>
    <n v="415"/>
    <n v="25"/>
    <x v="3"/>
    <x v="0"/>
    <n v="3"/>
    <n v="79"/>
    <n v="2"/>
    <x v="2"/>
    <x v="0"/>
    <x v="733"/>
    <x v="768"/>
    <x v="6"/>
    <x v="4"/>
    <x v="0"/>
    <x v="3"/>
    <n v="80"/>
    <n v="1"/>
    <n v="18"/>
    <x v="1"/>
    <x v="6"/>
    <x v="2"/>
    <n v="0"/>
    <n v="0"/>
  </r>
  <r>
    <x v="0"/>
    <x v="1"/>
    <x v="4"/>
    <x v="0"/>
    <x v="0"/>
    <x v="3"/>
    <s v="STAFF-1077"/>
    <n v="1077"/>
    <x v="0"/>
    <x v="6"/>
    <x v="0"/>
    <x v="0"/>
    <s v="Y"/>
    <n v="3"/>
    <n v="-2"/>
    <n v="0"/>
    <x v="35"/>
    <x v="0"/>
    <x v="0"/>
    <x v="0"/>
    <x v="0"/>
    <n v="769"/>
    <n v="9"/>
    <x v="3"/>
    <x v="0"/>
    <n v="4"/>
    <n v="54"/>
    <n v="3"/>
    <x v="1"/>
    <x v="1"/>
    <x v="157"/>
    <x v="769"/>
    <x v="1"/>
    <x v="9"/>
    <x v="0"/>
    <x v="2"/>
    <n v="80"/>
    <n v="0"/>
    <n v="2"/>
    <x v="1"/>
    <x v="4"/>
    <x v="3"/>
    <n v="0"/>
    <n v="2"/>
  </r>
  <r>
    <x v="0"/>
    <x v="0"/>
    <x v="4"/>
    <x v="0"/>
    <x v="1"/>
    <x v="0"/>
    <s v="STAFF-1079"/>
    <n v="1079"/>
    <x v="0"/>
    <x v="2"/>
    <x v="0"/>
    <x v="1"/>
    <s v="Y"/>
    <n v="6"/>
    <n v="-2"/>
    <n v="0"/>
    <x v="18"/>
    <x v="0"/>
    <x v="0"/>
    <x v="0"/>
    <x v="0"/>
    <n v="1334"/>
    <n v="10"/>
    <x v="3"/>
    <x v="0"/>
    <n v="3"/>
    <n v="36"/>
    <n v="2"/>
    <x v="1"/>
    <x v="3"/>
    <x v="734"/>
    <x v="770"/>
    <x v="1"/>
    <x v="4"/>
    <x v="0"/>
    <x v="0"/>
    <n v="80"/>
    <n v="0"/>
    <n v="1"/>
    <x v="2"/>
    <x v="6"/>
    <x v="2"/>
    <n v="1"/>
    <n v="0"/>
  </r>
  <r>
    <x v="1"/>
    <x v="0"/>
    <x v="1"/>
    <x v="1"/>
    <x v="1"/>
    <x v="0"/>
    <s v="STAFF-1080"/>
    <n v="1080"/>
    <x v="0"/>
    <x v="1"/>
    <x v="2"/>
    <x v="0"/>
    <s v="Y"/>
    <n v="2"/>
    <n v="-2"/>
    <n v="0"/>
    <x v="21"/>
    <x v="1"/>
    <x v="1"/>
    <x v="1"/>
    <x v="1"/>
    <n v="1003"/>
    <n v="8"/>
    <x v="2"/>
    <x v="0"/>
    <n v="4"/>
    <n v="74"/>
    <n v="2"/>
    <x v="0"/>
    <x v="3"/>
    <x v="735"/>
    <x v="771"/>
    <x v="0"/>
    <x v="1"/>
    <x v="1"/>
    <x v="0"/>
    <n v="80"/>
    <n v="3"/>
    <n v="19"/>
    <x v="1"/>
    <x v="22"/>
    <x v="9"/>
    <n v="1"/>
    <n v="7"/>
  </r>
  <r>
    <x v="0"/>
    <x v="0"/>
    <x v="1"/>
    <x v="0"/>
    <x v="1"/>
    <x v="0"/>
    <s v="STAFF-1081"/>
    <n v="1081"/>
    <x v="1"/>
    <x v="1"/>
    <x v="1"/>
    <x v="0"/>
    <s v="Y"/>
    <n v="2"/>
    <n v="-2"/>
    <n v="0"/>
    <x v="31"/>
    <x v="0"/>
    <x v="0"/>
    <x v="0"/>
    <x v="0"/>
    <n v="1323"/>
    <n v="4"/>
    <x v="2"/>
    <x v="0"/>
    <n v="1"/>
    <n v="34"/>
    <n v="3"/>
    <x v="1"/>
    <x v="3"/>
    <x v="736"/>
    <x v="772"/>
    <x v="3"/>
    <x v="3"/>
    <x v="0"/>
    <x v="3"/>
    <n v="80"/>
    <n v="3"/>
    <n v="18"/>
    <x v="3"/>
    <x v="1"/>
    <x v="2"/>
    <n v="2"/>
    <n v="7"/>
  </r>
  <r>
    <x v="0"/>
    <x v="2"/>
    <x v="2"/>
    <x v="0"/>
    <x v="1"/>
    <x v="4"/>
    <s v="STAFF-1082"/>
    <n v="1082"/>
    <x v="1"/>
    <x v="4"/>
    <x v="0"/>
    <x v="1"/>
    <s v="Y"/>
    <n v="2"/>
    <n v="-2"/>
    <n v="0"/>
    <x v="14"/>
    <x v="0"/>
    <x v="0"/>
    <x v="0"/>
    <x v="0"/>
    <n v="1366"/>
    <n v="24"/>
    <x v="0"/>
    <x v="0"/>
    <n v="4"/>
    <n v="72"/>
    <n v="2"/>
    <x v="2"/>
    <x v="0"/>
    <x v="737"/>
    <x v="773"/>
    <x v="1"/>
    <x v="3"/>
    <x v="0"/>
    <x v="0"/>
    <n v="80"/>
    <n v="0"/>
    <n v="10"/>
    <x v="2"/>
    <x v="1"/>
    <x v="1"/>
    <n v="1"/>
    <n v="9"/>
  </r>
  <r>
    <x v="1"/>
    <x v="0"/>
    <x v="2"/>
    <x v="1"/>
    <x v="1"/>
    <x v="2"/>
    <s v="STAFF-1083"/>
    <n v="1083"/>
    <x v="1"/>
    <x v="2"/>
    <x v="1"/>
    <x v="1"/>
    <s v="Y"/>
    <n v="2"/>
    <n v="-2"/>
    <n v="0"/>
    <x v="25"/>
    <x v="1"/>
    <x v="1"/>
    <x v="1"/>
    <x v="1"/>
    <n v="192"/>
    <n v="1"/>
    <x v="0"/>
    <x v="0"/>
    <n v="1"/>
    <n v="59"/>
    <n v="2"/>
    <x v="1"/>
    <x v="2"/>
    <x v="738"/>
    <x v="774"/>
    <x v="1"/>
    <x v="10"/>
    <x v="0"/>
    <x v="0"/>
    <n v="80"/>
    <n v="2"/>
    <n v="6"/>
    <x v="1"/>
    <x v="8"/>
    <x v="7"/>
    <n v="1"/>
    <n v="3"/>
  </r>
  <r>
    <x v="1"/>
    <x v="0"/>
    <x v="2"/>
    <x v="1"/>
    <x v="1"/>
    <x v="1"/>
    <s v="STAFF-1084"/>
    <n v="1084"/>
    <x v="1"/>
    <x v="3"/>
    <x v="1"/>
    <x v="1"/>
    <s v="Y"/>
    <n v="1"/>
    <n v="-2"/>
    <n v="0"/>
    <x v="7"/>
    <x v="1"/>
    <x v="1"/>
    <x v="1"/>
    <x v="1"/>
    <n v="1176"/>
    <n v="20"/>
    <x v="3"/>
    <x v="0"/>
    <n v="3"/>
    <n v="85"/>
    <n v="3"/>
    <x v="0"/>
    <x v="2"/>
    <x v="739"/>
    <x v="227"/>
    <x v="4"/>
    <x v="2"/>
    <x v="0"/>
    <x v="3"/>
    <n v="80"/>
    <n v="1"/>
    <n v="7"/>
    <x v="2"/>
    <x v="0"/>
    <x v="3"/>
    <n v="0"/>
    <n v="2"/>
  </r>
  <r>
    <x v="1"/>
    <x v="0"/>
    <x v="0"/>
    <x v="1"/>
    <x v="1"/>
    <x v="4"/>
    <s v="STAFF-1085"/>
    <n v="1085"/>
    <x v="0"/>
    <x v="1"/>
    <x v="1"/>
    <x v="1"/>
    <s v="Y"/>
    <n v="3"/>
    <n v="-2"/>
    <n v="0"/>
    <x v="0"/>
    <x v="1"/>
    <x v="1"/>
    <x v="1"/>
    <x v="1"/>
    <n v="509"/>
    <n v="7"/>
    <x v="0"/>
    <x v="0"/>
    <n v="4"/>
    <n v="43"/>
    <n v="4"/>
    <x v="1"/>
    <x v="0"/>
    <x v="740"/>
    <x v="775"/>
    <x v="1"/>
    <x v="4"/>
    <x v="0"/>
    <x v="3"/>
    <n v="80"/>
    <n v="0"/>
    <n v="10"/>
    <x v="1"/>
    <x v="1"/>
    <x v="8"/>
    <n v="0"/>
    <n v="8"/>
  </r>
  <r>
    <x v="1"/>
    <x v="0"/>
    <x v="0"/>
    <x v="1"/>
    <x v="1"/>
    <x v="0"/>
    <s v="STAFF-1088"/>
    <n v="1088"/>
    <x v="0"/>
    <x v="4"/>
    <x v="1"/>
    <x v="1"/>
    <s v="Y"/>
    <n v="4"/>
    <n v="-2"/>
    <n v="0"/>
    <x v="8"/>
    <x v="1"/>
    <x v="1"/>
    <x v="1"/>
    <x v="1"/>
    <n v="330"/>
    <n v="17"/>
    <x v="1"/>
    <x v="0"/>
    <n v="3"/>
    <n v="65"/>
    <n v="2"/>
    <x v="2"/>
    <x v="3"/>
    <x v="741"/>
    <x v="776"/>
    <x v="4"/>
    <x v="11"/>
    <x v="0"/>
    <x v="0"/>
    <n v="80"/>
    <n v="1"/>
    <n v="20"/>
    <x v="2"/>
    <x v="27"/>
    <x v="5"/>
    <n v="1"/>
    <n v="9"/>
  </r>
  <r>
    <x v="1"/>
    <x v="0"/>
    <x v="0"/>
    <x v="1"/>
    <x v="1"/>
    <x v="4"/>
    <s v="STAFF-1092"/>
    <n v="1092"/>
    <x v="1"/>
    <x v="4"/>
    <x v="1"/>
    <x v="1"/>
    <s v="Y"/>
    <n v="6"/>
    <n v="-2"/>
    <n v="0"/>
    <x v="32"/>
    <x v="1"/>
    <x v="1"/>
    <x v="1"/>
    <x v="1"/>
    <n v="1492"/>
    <n v="20"/>
    <x v="2"/>
    <x v="0"/>
    <n v="4"/>
    <n v="61"/>
    <n v="3"/>
    <x v="2"/>
    <x v="0"/>
    <x v="742"/>
    <x v="777"/>
    <x v="5"/>
    <x v="5"/>
    <x v="1"/>
    <x v="1"/>
    <n v="80"/>
    <n v="1"/>
    <n v="14"/>
    <x v="1"/>
    <x v="19"/>
    <x v="15"/>
    <n v="11"/>
    <n v="1"/>
  </r>
  <r>
    <x v="1"/>
    <x v="2"/>
    <x v="2"/>
    <x v="1"/>
    <x v="1"/>
    <x v="0"/>
    <s v="STAFF-1094"/>
    <n v="1094"/>
    <x v="1"/>
    <x v="2"/>
    <x v="1"/>
    <x v="1"/>
    <s v="Y"/>
    <n v="4"/>
    <n v="-2"/>
    <n v="0"/>
    <x v="4"/>
    <x v="1"/>
    <x v="1"/>
    <x v="1"/>
    <x v="1"/>
    <n v="1277"/>
    <n v="8"/>
    <x v="4"/>
    <x v="0"/>
    <n v="1"/>
    <n v="87"/>
    <n v="1"/>
    <x v="1"/>
    <x v="3"/>
    <x v="743"/>
    <x v="778"/>
    <x v="1"/>
    <x v="12"/>
    <x v="0"/>
    <x v="1"/>
    <n v="80"/>
    <n v="3"/>
    <n v="3"/>
    <x v="1"/>
    <x v="11"/>
    <x v="3"/>
    <n v="1"/>
    <n v="2"/>
  </r>
  <r>
    <x v="1"/>
    <x v="1"/>
    <x v="3"/>
    <x v="1"/>
    <x v="1"/>
    <x v="0"/>
    <s v="STAFF-1096"/>
    <n v="1096"/>
    <x v="1"/>
    <x v="3"/>
    <x v="1"/>
    <x v="1"/>
    <s v="Y"/>
    <n v="4"/>
    <n v="-2"/>
    <n v="0"/>
    <x v="27"/>
    <x v="1"/>
    <x v="1"/>
    <x v="1"/>
    <x v="1"/>
    <n v="1091"/>
    <n v="2"/>
    <x v="1"/>
    <x v="0"/>
    <n v="4"/>
    <n v="65"/>
    <n v="3"/>
    <x v="2"/>
    <x v="3"/>
    <x v="744"/>
    <x v="779"/>
    <x v="9"/>
    <x v="11"/>
    <x v="0"/>
    <x v="2"/>
    <n v="80"/>
    <n v="1"/>
    <n v="23"/>
    <x v="1"/>
    <x v="11"/>
    <x v="3"/>
    <n v="1"/>
    <n v="2"/>
  </r>
  <r>
    <x v="1"/>
    <x v="0"/>
    <x v="2"/>
    <x v="1"/>
    <x v="1"/>
    <x v="1"/>
    <s v="STAFF-1097"/>
    <n v="1097"/>
    <x v="0"/>
    <x v="1"/>
    <x v="0"/>
    <x v="1"/>
    <s v="Y"/>
    <n v="4"/>
    <n v="-2"/>
    <n v="0"/>
    <x v="14"/>
    <x v="1"/>
    <x v="1"/>
    <x v="1"/>
    <x v="1"/>
    <n v="857"/>
    <n v="10"/>
    <x v="3"/>
    <x v="0"/>
    <n v="3"/>
    <n v="59"/>
    <n v="3"/>
    <x v="0"/>
    <x v="2"/>
    <x v="745"/>
    <x v="780"/>
    <x v="9"/>
    <x v="4"/>
    <x v="0"/>
    <x v="1"/>
    <n v="80"/>
    <n v="0"/>
    <n v="10"/>
    <x v="3"/>
    <x v="3"/>
    <x v="1"/>
    <n v="1"/>
    <n v="7"/>
  </r>
  <r>
    <x v="0"/>
    <x v="0"/>
    <x v="0"/>
    <x v="0"/>
    <x v="2"/>
    <x v="2"/>
    <s v="STAFF-1098"/>
    <n v="1098"/>
    <x v="1"/>
    <x v="8"/>
    <x v="1"/>
    <x v="1"/>
    <s v="Y"/>
    <n v="1"/>
    <n v="-2"/>
    <n v="0"/>
    <x v="20"/>
    <x v="0"/>
    <x v="0"/>
    <x v="0"/>
    <x v="0"/>
    <n v="1376"/>
    <n v="1"/>
    <x v="0"/>
    <x v="0"/>
    <n v="2"/>
    <n v="91"/>
    <n v="2"/>
    <x v="2"/>
    <x v="2"/>
    <x v="746"/>
    <x v="781"/>
    <x v="3"/>
    <x v="9"/>
    <x v="0"/>
    <x v="1"/>
    <n v="80"/>
    <n v="1"/>
    <n v="24"/>
    <x v="1"/>
    <x v="23"/>
    <x v="8"/>
    <n v="3"/>
    <n v="6"/>
  </r>
  <r>
    <x v="1"/>
    <x v="0"/>
    <x v="2"/>
    <x v="1"/>
    <x v="1"/>
    <x v="0"/>
    <s v="STAFF-1099"/>
    <n v="1099"/>
    <x v="1"/>
    <x v="4"/>
    <x v="2"/>
    <x v="1"/>
    <s v="Y"/>
    <n v="2"/>
    <n v="-2"/>
    <n v="0"/>
    <x v="3"/>
    <x v="1"/>
    <x v="1"/>
    <x v="1"/>
    <x v="1"/>
    <n v="654"/>
    <n v="5"/>
    <x v="3"/>
    <x v="0"/>
    <n v="4"/>
    <n v="34"/>
    <n v="2"/>
    <x v="2"/>
    <x v="3"/>
    <x v="747"/>
    <x v="782"/>
    <x v="5"/>
    <x v="2"/>
    <x v="0"/>
    <x v="3"/>
    <n v="80"/>
    <n v="1"/>
    <n v="9"/>
    <x v="1"/>
    <x v="11"/>
    <x v="3"/>
    <n v="1"/>
    <n v="2"/>
  </r>
  <r>
    <x v="0"/>
    <x v="0"/>
    <x v="0"/>
    <x v="0"/>
    <x v="0"/>
    <x v="4"/>
    <s v="STAFF-1100"/>
    <n v="1100"/>
    <x v="1"/>
    <x v="0"/>
    <x v="0"/>
    <x v="0"/>
    <s v="Y"/>
    <n v="2"/>
    <n v="-2"/>
    <n v="0"/>
    <x v="10"/>
    <x v="0"/>
    <x v="0"/>
    <x v="0"/>
    <x v="0"/>
    <n v="1204"/>
    <n v="4"/>
    <x v="3"/>
    <x v="0"/>
    <n v="4"/>
    <n v="86"/>
    <n v="3"/>
    <x v="2"/>
    <x v="0"/>
    <x v="748"/>
    <x v="783"/>
    <x v="4"/>
    <x v="6"/>
    <x v="1"/>
    <x v="0"/>
    <n v="80"/>
    <n v="0"/>
    <n v="9"/>
    <x v="1"/>
    <x v="3"/>
    <x v="1"/>
    <n v="4"/>
    <n v="7"/>
  </r>
  <r>
    <x v="0"/>
    <x v="1"/>
    <x v="2"/>
    <x v="0"/>
    <x v="1"/>
    <x v="2"/>
    <s v="STAFF-1101"/>
    <n v="1101"/>
    <x v="0"/>
    <x v="1"/>
    <x v="0"/>
    <x v="1"/>
    <s v="Y"/>
    <n v="4"/>
    <n v="-2"/>
    <n v="0"/>
    <x v="3"/>
    <x v="0"/>
    <x v="0"/>
    <x v="0"/>
    <x v="0"/>
    <n v="827"/>
    <n v="29"/>
    <x v="2"/>
    <x v="0"/>
    <n v="1"/>
    <n v="54"/>
    <n v="2"/>
    <x v="0"/>
    <x v="2"/>
    <x v="749"/>
    <x v="784"/>
    <x v="1"/>
    <x v="6"/>
    <x v="1"/>
    <x v="2"/>
    <n v="80"/>
    <n v="0"/>
    <n v="14"/>
    <x v="1"/>
    <x v="20"/>
    <x v="1"/>
    <n v="3"/>
    <n v="8"/>
  </r>
  <r>
    <x v="1"/>
    <x v="0"/>
    <x v="2"/>
    <x v="1"/>
    <x v="1"/>
    <x v="0"/>
    <s v="STAFF-1102"/>
    <n v="1102"/>
    <x v="1"/>
    <x v="2"/>
    <x v="2"/>
    <x v="1"/>
    <s v="Y"/>
    <n v="5"/>
    <n v="-2"/>
    <n v="0"/>
    <x v="14"/>
    <x v="1"/>
    <x v="1"/>
    <x v="1"/>
    <x v="1"/>
    <n v="895"/>
    <n v="15"/>
    <x v="0"/>
    <x v="0"/>
    <n v="1"/>
    <n v="50"/>
    <n v="3"/>
    <x v="1"/>
    <x v="3"/>
    <x v="750"/>
    <x v="785"/>
    <x v="1"/>
    <x v="10"/>
    <x v="0"/>
    <x v="1"/>
    <n v="80"/>
    <n v="1"/>
    <n v="4"/>
    <x v="2"/>
    <x v="9"/>
    <x v="3"/>
    <n v="2"/>
    <n v="2"/>
  </r>
  <r>
    <x v="1"/>
    <x v="1"/>
    <x v="2"/>
    <x v="1"/>
    <x v="1"/>
    <x v="0"/>
    <s v="STAFF-1103"/>
    <n v="1103"/>
    <x v="1"/>
    <x v="4"/>
    <x v="0"/>
    <x v="1"/>
    <s v="Y"/>
    <n v="1"/>
    <n v="-2"/>
    <n v="0"/>
    <x v="13"/>
    <x v="1"/>
    <x v="1"/>
    <x v="1"/>
    <x v="1"/>
    <n v="618"/>
    <n v="3"/>
    <x v="1"/>
    <x v="0"/>
    <n v="1"/>
    <n v="45"/>
    <n v="3"/>
    <x v="0"/>
    <x v="3"/>
    <x v="751"/>
    <x v="786"/>
    <x v="4"/>
    <x v="8"/>
    <x v="0"/>
    <x v="3"/>
    <n v="80"/>
    <n v="0"/>
    <n v="7"/>
    <x v="2"/>
    <x v="0"/>
    <x v="3"/>
    <n v="0"/>
    <n v="4"/>
  </r>
  <r>
    <x v="1"/>
    <x v="0"/>
    <x v="0"/>
    <x v="1"/>
    <x v="0"/>
    <x v="0"/>
    <s v="STAFF-1105"/>
    <n v="1105"/>
    <x v="0"/>
    <x v="0"/>
    <x v="2"/>
    <x v="0"/>
    <s v="Y"/>
    <n v="5"/>
    <n v="-2"/>
    <n v="0"/>
    <x v="2"/>
    <x v="1"/>
    <x v="1"/>
    <x v="1"/>
    <x v="1"/>
    <n v="309"/>
    <n v="10"/>
    <x v="2"/>
    <x v="0"/>
    <n v="4"/>
    <n v="88"/>
    <n v="2"/>
    <x v="0"/>
    <x v="3"/>
    <x v="752"/>
    <x v="787"/>
    <x v="7"/>
    <x v="9"/>
    <x v="0"/>
    <x v="3"/>
    <n v="80"/>
    <n v="3"/>
    <n v="8"/>
    <x v="1"/>
    <x v="6"/>
    <x v="2"/>
    <n v="0"/>
    <n v="0"/>
  </r>
  <r>
    <x v="0"/>
    <x v="0"/>
    <x v="2"/>
    <x v="0"/>
    <x v="1"/>
    <x v="4"/>
    <s v="STAFF-1106"/>
    <n v="1106"/>
    <x v="1"/>
    <x v="2"/>
    <x v="1"/>
    <x v="0"/>
    <s v="Y"/>
    <n v="3"/>
    <n v="-2"/>
    <n v="0"/>
    <x v="36"/>
    <x v="0"/>
    <x v="0"/>
    <x v="0"/>
    <x v="0"/>
    <n v="1219"/>
    <n v="4"/>
    <x v="1"/>
    <x v="0"/>
    <n v="4"/>
    <n v="32"/>
    <n v="3"/>
    <x v="1"/>
    <x v="0"/>
    <x v="753"/>
    <x v="788"/>
    <x v="1"/>
    <x v="2"/>
    <x v="0"/>
    <x v="2"/>
    <n v="80"/>
    <n v="1"/>
    <n v="7"/>
    <x v="3"/>
    <x v="5"/>
    <x v="1"/>
    <n v="5"/>
    <n v="6"/>
  </r>
  <r>
    <x v="0"/>
    <x v="0"/>
    <x v="2"/>
    <x v="0"/>
    <x v="1"/>
    <x v="2"/>
    <s v="STAFF-1107"/>
    <n v="1107"/>
    <x v="1"/>
    <x v="2"/>
    <x v="2"/>
    <x v="1"/>
    <s v="Y"/>
    <n v="0"/>
    <n v="-2"/>
    <n v="0"/>
    <x v="25"/>
    <x v="0"/>
    <x v="0"/>
    <x v="0"/>
    <x v="0"/>
    <n v="1330"/>
    <n v="21"/>
    <x v="3"/>
    <x v="0"/>
    <n v="1"/>
    <n v="37"/>
    <n v="3"/>
    <x v="1"/>
    <x v="2"/>
    <x v="638"/>
    <x v="528"/>
    <x v="1"/>
    <x v="5"/>
    <x v="1"/>
    <x v="3"/>
    <n v="80"/>
    <n v="1"/>
    <n v="1"/>
    <x v="2"/>
    <x v="6"/>
    <x v="10"/>
    <n v="0"/>
    <n v="0"/>
  </r>
  <r>
    <x v="0"/>
    <x v="0"/>
    <x v="2"/>
    <x v="0"/>
    <x v="1"/>
    <x v="2"/>
    <s v="STAFF-1108"/>
    <n v="1108"/>
    <x v="1"/>
    <x v="1"/>
    <x v="0"/>
    <x v="0"/>
    <s v="Y"/>
    <n v="0"/>
    <n v="-2"/>
    <n v="0"/>
    <x v="3"/>
    <x v="0"/>
    <x v="0"/>
    <x v="0"/>
    <x v="0"/>
    <n v="1017"/>
    <n v="25"/>
    <x v="3"/>
    <x v="0"/>
    <n v="1"/>
    <n v="55"/>
    <n v="2"/>
    <x v="1"/>
    <x v="2"/>
    <x v="754"/>
    <x v="789"/>
    <x v="5"/>
    <x v="5"/>
    <x v="1"/>
    <x v="2"/>
    <n v="80"/>
    <n v="0"/>
    <n v="5"/>
    <x v="1"/>
    <x v="4"/>
    <x v="3"/>
    <n v="2"/>
    <n v="2"/>
  </r>
  <r>
    <x v="1"/>
    <x v="0"/>
    <x v="0"/>
    <x v="1"/>
    <x v="1"/>
    <x v="2"/>
    <s v="STAFF-1109"/>
    <n v="1109"/>
    <x v="1"/>
    <x v="5"/>
    <x v="1"/>
    <x v="1"/>
    <s v="Y"/>
    <n v="3"/>
    <n v="-2"/>
    <n v="0"/>
    <x v="19"/>
    <x v="1"/>
    <x v="1"/>
    <x v="1"/>
    <x v="1"/>
    <n v="469"/>
    <n v="2"/>
    <x v="0"/>
    <x v="0"/>
    <n v="4"/>
    <n v="35"/>
    <n v="3"/>
    <x v="3"/>
    <x v="2"/>
    <x v="755"/>
    <x v="790"/>
    <x v="4"/>
    <x v="8"/>
    <x v="0"/>
    <x v="1"/>
    <n v="80"/>
    <n v="1"/>
    <n v="23"/>
    <x v="1"/>
    <x v="14"/>
    <x v="8"/>
    <n v="13"/>
    <n v="7"/>
  </r>
  <r>
    <x v="0"/>
    <x v="1"/>
    <x v="2"/>
    <x v="0"/>
    <x v="1"/>
    <x v="2"/>
    <s v="STAFF-1111"/>
    <n v="1111"/>
    <x v="1"/>
    <x v="2"/>
    <x v="2"/>
    <x v="1"/>
    <s v="Y"/>
    <n v="2"/>
    <n v="-2"/>
    <n v="0"/>
    <x v="14"/>
    <x v="0"/>
    <x v="0"/>
    <x v="0"/>
    <x v="0"/>
    <n v="1009"/>
    <n v="1"/>
    <x v="3"/>
    <x v="0"/>
    <n v="1"/>
    <n v="45"/>
    <n v="2"/>
    <x v="1"/>
    <x v="2"/>
    <x v="756"/>
    <x v="791"/>
    <x v="1"/>
    <x v="2"/>
    <x v="0"/>
    <x v="0"/>
    <n v="80"/>
    <n v="2"/>
    <n v="1"/>
    <x v="1"/>
    <x v="6"/>
    <x v="2"/>
    <n v="0"/>
    <n v="0"/>
  </r>
  <r>
    <x v="0"/>
    <x v="1"/>
    <x v="1"/>
    <x v="0"/>
    <x v="0"/>
    <x v="1"/>
    <s v="STAFF-1113"/>
    <n v="1113"/>
    <x v="1"/>
    <x v="0"/>
    <x v="0"/>
    <x v="0"/>
    <s v="Y"/>
    <n v="4"/>
    <n v="-2"/>
    <n v="0"/>
    <x v="24"/>
    <x v="0"/>
    <x v="0"/>
    <x v="0"/>
    <x v="0"/>
    <n v="959"/>
    <n v="1"/>
    <x v="2"/>
    <x v="0"/>
    <n v="4"/>
    <n v="81"/>
    <n v="3"/>
    <x v="0"/>
    <x v="2"/>
    <x v="757"/>
    <x v="792"/>
    <x v="9"/>
    <x v="9"/>
    <x v="0"/>
    <x v="1"/>
    <n v="80"/>
    <n v="0"/>
    <n v="5"/>
    <x v="1"/>
    <x v="2"/>
    <x v="2"/>
    <n v="0"/>
    <n v="0"/>
  </r>
  <r>
    <x v="1"/>
    <x v="1"/>
    <x v="2"/>
    <x v="1"/>
    <x v="0"/>
    <x v="0"/>
    <s v="STAFF-1114"/>
    <n v="1114"/>
    <x v="0"/>
    <x v="0"/>
    <x v="1"/>
    <x v="1"/>
    <s v="Y"/>
    <n v="3"/>
    <n v="-2"/>
    <n v="0"/>
    <x v="3"/>
    <x v="1"/>
    <x v="1"/>
    <x v="1"/>
    <x v="1"/>
    <n v="970"/>
    <n v="7"/>
    <x v="3"/>
    <x v="0"/>
    <n v="4"/>
    <n v="30"/>
    <n v="3"/>
    <x v="0"/>
    <x v="3"/>
    <x v="758"/>
    <x v="793"/>
    <x v="4"/>
    <x v="8"/>
    <x v="0"/>
    <x v="3"/>
    <n v="80"/>
    <n v="1"/>
    <n v="4"/>
    <x v="1"/>
    <x v="11"/>
    <x v="3"/>
    <n v="0"/>
    <n v="2"/>
  </r>
  <r>
    <x v="1"/>
    <x v="2"/>
    <x v="2"/>
    <x v="1"/>
    <x v="1"/>
    <x v="0"/>
    <s v="STAFF-1115"/>
    <n v="1115"/>
    <x v="1"/>
    <x v="1"/>
    <x v="1"/>
    <x v="1"/>
    <s v="Y"/>
    <n v="2"/>
    <n v="-2"/>
    <n v="0"/>
    <x v="13"/>
    <x v="1"/>
    <x v="1"/>
    <x v="1"/>
    <x v="1"/>
    <n v="697"/>
    <n v="3"/>
    <x v="2"/>
    <x v="0"/>
    <n v="3"/>
    <n v="40"/>
    <n v="2"/>
    <x v="1"/>
    <x v="3"/>
    <x v="759"/>
    <x v="794"/>
    <x v="9"/>
    <x v="8"/>
    <x v="0"/>
    <x v="1"/>
    <n v="80"/>
    <n v="3"/>
    <n v="6"/>
    <x v="1"/>
    <x v="2"/>
    <x v="2"/>
    <n v="0"/>
    <n v="0"/>
  </r>
  <r>
    <x v="1"/>
    <x v="2"/>
    <x v="1"/>
    <x v="1"/>
    <x v="1"/>
    <x v="2"/>
    <s v="STAFF-1116"/>
    <n v="1116"/>
    <x v="1"/>
    <x v="5"/>
    <x v="0"/>
    <x v="1"/>
    <s v="Y"/>
    <n v="3"/>
    <n v="-2"/>
    <n v="0"/>
    <x v="26"/>
    <x v="1"/>
    <x v="1"/>
    <x v="1"/>
    <x v="1"/>
    <n v="1262"/>
    <n v="1"/>
    <x v="2"/>
    <x v="0"/>
    <n v="1"/>
    <n v="35"/>
    <n v="4"/>
    <x v="3"/>
    <x v="0"/>
    <x v="760"/>
    <x v="795"/>
    <x v="7"/>
    <x v="6"/>
    <x v="1"/>
    <x v="3"/>
    <n v="80"/>
    <n v="0"/>
    <n v="27"/>
    <x v="2"/>
    <x v="8"/>
    <x v="0"/>
    <n v="2"/>
    <n v="1"/>
  </r>
  <r>
    <x v="1"/>
    <x v="2"/>
    <x v="1"/>
    <x v="1"/>
    <x v="0"/>
    <x v="0"/>
    <s v="STAFF-1117"/>
    <n v="1117"/>
    <x v="0"/>
    <x v="0"/>
    <x v="1"/>
    <x v="1"/>
    <s v="Y"/>
    <n v="2"/>
    <n v="-2"/>
    <n v="0"/>
    <x v="28"/>
    <x v="1"/>
    <x v="1"/>
    <x v="1"/>
    <x v="1"/>
    <n v="1050"/>
    <n v="9"/>
    <x v="2"/>
    <x v="0"/>
    <n v="2"/>
    <n v="65"/>
    <n v="2"/>
    <x v="0"/>
    <x v="3"/>
    <x v="761"/>
    <x v="796"/>
    <x v="1"/>
    <x v="4"/>
    <x v="0"/>
    <x v="1"/>
    <n v="80"/>
    <n v="1"/>
    <n v="15"/>
    <x v="1"/>
    <x v="15"/>
    <x v="15"/>
    <n v="4"/>
    <n v="12"/>
  </r>
  <r>
    <x v="1"/>
    <x v="0"/>
    <x v="1"/>
    <x v="1"/>
    <x v="1"/>
    <x v="0"/>
    <s v="STAFF-1118"/>
    <n v="1118"/>
    <x v="1"/>
    <x v="4"/>
    <x v="0"/>
    <x v="1"/>
    <s v="Y"/>
    <n v="4"/>
    <n v="-2"/>
    <n v="0"/>
    <x v="39"/>
    <x v="1"/>
    <x v="1"/>
    <x v="1"/>
    <x v="1"/>
    <n v="994"/>
    <n v="7"/>
    <x v="2"/>
    <x v="0"/>
    <n v="2"/>
    <n v="87"/>
    <n v="3"/>
    <x v="2"/>
    <x v="3"/>
    <x v="762"/>
    <x v="797"/>
    <x v="8"/>
    <x v="12"/>
    <x v="0"/>
    <x v="1"/>
    <n v="80"/>
    <n v="0"/>
    <n v="18"/>
    <x v="1"/>
    <x v="3"/>
    <x v="8"/>
    <n v="4"/>
    <n v="0"/>
  </r>
  <r>
    <x v="1"/>
    <x v="0"/>
    <x v="0"/>
    <x v="1"/>
    <x v="0"/>
    <x v="3"/>
    <s v="STAFF-1119"/>
    <n v="1119"/>
    <x v="1"/>
    <x v="0"/>
    <x v="2"/>
    <x v="0"/>
    <s v="Y"/>
    <n v="2"/>
    <n v="-2"/>
    <n v="0"/>
    <x v="8"/>
    <x v="1"/>
    <x v="1"/>
    <x v="1"/>
    <x v="1"/>
    <n v="770"/>
    <n v="10"/>
    <x v="2"/>
    <x v="0"/>
    <n v="3"/>
    <n v="73"/>
    <n v="2"/>
    <x v="2"/>
    <x v="1"/>
    <x v="763"/>
    <x v="798"/>
    <x v="4"/>
    <x v="9"/>
    <x v="0"/>
    <x v="2"/>
    <n v="80"/>
    <n v="2"/>
    <n v="9"/>
    <x v="1"/>
    <x v="3"/>
    <x v="1"/>
    <n v="2"/>
    <n v="7"/>
  </r>
  <r>
    <x v="1"/>
    <x v="0"/>
    <x v="2"/>
    <x v="1"/>
    <x v="1"/>
    <x v="0"/>
    <s v="STAFF-1120"/>
    <n v="1120"/>
    <x v="0"/>
    <x v="1"/>
    <x v="2"/>
    <x v="1"/>
    <s v="Y"/>
    <n v="1"/>
    <n v="-2"/>
    <n v="0"/>
    <x v="11"/>
    <x v="1"/>
    <x v="1"/>
    <x v="1"/>
    <x v="1"/>
    <n v="1107"/>
    <n v="28"/>
    <x v="2"/>
    <x v="0"/>
    <n v="3"/>
    <n v="93"/>
    <n v="3"/>
    <x v="1"/>
    <x v="3"/>
    <x v="764"/>
    <x v="799"/>
    <x v="5"/>
    <x v="6"/>
    <x v="1"/>
    <x v="0"/>
    <n v="80"/>
    <n v="1"/>
    <n v="11"/>
    <x v="1"/>
    <x v="5"/>
    <x v="4"/>
    <n v="1"/>
    <n v="7"/>
  </r>
  <r>
    <x v="1"/>
    <x v="0"/>
    <x v="2"/>
    <x v="1"/>
    <x v="1"/>
    <x v="2"/>
    <s v="STAFF-1121"/>
    <n v="1121"/>
    <x v="0"/>
    <x v="3"/>
    <x v="2"/>
    <x v="1"/>
    <s v="Y"/>
    <n v="3"/>
    <n v="-2"/>
    <n v="0"/>
    <x v="14"/>
    <x v="1"/>
    <x v="1"/>
    <x v="1"/>
    <x v="1"/>
    <n v="950"/>
    <n v="3"/>
    <x v="3"/>
    <x v="0"/>
    <n v="4"/>
    <n v="93"/>
    <n v="3"/>
    <x v="2"/>
    <x v="2"/>
    <x v="765"/>
    <x v="800"/>
    <x v="4"/>
    <x v="8"/>
    <x v="0"/>
    <x v="2"/>
    <n v="80"/>
    <n v="3"/>
    <n v="10"/>
    <x v="2"/>
    <x v="7"/>
    <x v="1"/>
    <n v="1"/>
    <n v="7"/>
  </r>
  <r>
    <x v="1"/>
    <x v="0"/>
    <x v="1"/>
    <x v="1"/>
    <x v="0"/>
    <x v="3"/>
    <s v="STAFF-1124"/>
    <n v="1124"/>
    <x v="1"/>
    <x v="5"/>
    <x v="1"/>
    <x v="1"/>
    <s v="Y"/>
    <n v="3"/>
    <n v="-2"/>
    <n v="0"/>
    <x v="21"/>
    <x v="1"/>
    <x v="1"/>
    <x v="1"/>
    <x v="1"/>
    <n v="406"/>
    <n v="3"/>
    <x v="1"/>
    <x v="0"/>
    <n v="1"/>
    <n v="52"/>
    <n v="3"/>
    <x v="3"/>
    <x v="1"/>
    <x v="766"/>
    <x v="801"/>
    <x v="9"/>
    <x v="3"/>
    <x v="0"/>
    <x v="1"/>
    <n v="80"/>
    <n v="1"/>
    <n v="23"/>
    <x v="1"/>
    <x v="12"/>
    <x v="5"/>
    <n v="4"/>
    <n v="9"/>
  </r>
  <r>
    <x v="1"/>
    <x v="0"/>
    <x v="0"/>
    <x v="1"/>
    <x v="0"/>
    <x v="3"/>
    <s v="STAFF-1125"/>
    <n v="1125"/>
    <x v="1"/>
    <x v="0"/>
    <x v="0"/>
    <x v="1"/>
    <s v="Y"/>
    <n v="2"/>
    <n v="-2"/>
    <n v="0"/>
    <x v="8"/>
    <x v="1"/>
    <x v="1"/>
    <x v="1"/>
    <x v="1"/>
    <n v="130"/>
    <n v="2"/>
    <x v="0"/>
    <x v="0"/>
    <n v="4"/>
    <n v="32"/>
    <n v="3"/>
    <x v="2"/>
    <x v="1"/>
    <x v="767"/>
    <x v="802"/>
    <x v="8"/>
    <x v="10"/>
    <x v="0"/>
    <x v="3"/>
    <n v="80"/>
    <n v="0"/>
    <n v="10"/>
    <x v="1"/>
    <x v="6"/>
    <x v="2"/>
    <n v="0"/>
    <n v="0"/>
  </r>
  <r>
    <x v="1"/>
    <x v="1"/>
    <x v="0"/>
    <x v="1"/>
    <x v="1"/>
    <x v="0"/>
    <s v="STAFF-1126"/>
    <n v="1126"/>
    <x v="0"/>
    <x v="3"/>
    <x v="1"/>
    <x v="1"/>
    <s v="Y"/>
    <n v="1"/>
    <n v="-2"/>
    <n v="0"/>
    <x v="23"/>
    <x v="1"/>
    <x v="1"/>
    <x v="1"/>
    <x v="1"/>
    <n v="1082"/>
    <n v="27"/>
    <x v="3"/>
    <x v="0"/>
    <n v="3"/>
    <n v="83"/>
    <n v="3"/>
    <x v="2"/>
    <x v="3"/>
    <x v="768"/>
    <x v="803"/>
    <x v="0"/>
    <x v="0"/>
    <x v="0"/>
    <x v="3"/>
    <n v="80"/>
    <n v="1"/>
    <n v="18"/>
    <x v="1"/>
    <x v="3"/>
    <x v="1"/>
    <n v="0"/>
    <n v="1"/>
  </r>
  <r>
    <x v="0"/>
    <x v="1"/>
    <x v="0"/>
    <x v="0"/>
    <x v="1"/>
    <x v="0"/>
    <s v="STAFF-1127"/>
    <n v="1127"/>
    <x v="1"/>
    <x v="4"/>
    <x v="2"/>
    <x v="1"/>
    <s v="Y"/>
    <n v="4"/>
    <n v="-2"/>
    <n v="0"/>
    <x v="22"/>
    <x v="0"/>
    <x v="0"/>
    <x v="0"/>
    <x v="0"/>
    <n v="203"/>
    <n v="2"/>
    <x v="3"/>
    <x v="0"/>
    <n v="1"/>
    <n v="84"/>
    <n v="3"/>
    <x v="3"/>
    <x v="3"/>
    <x v="769"/>
    <x v="804"/>
    <x v="8"/>
    <x v="0"/>
    <x v="0"/>
    <x v="1"/>
    <n v="80"/>
    <n v="3"/>
    <n v="21"/>
    <x v="1"/>
    <x v="29"/>
    <x v="1"/>
    <n v="11"/>
    <n v="5"/>
  </r>
  <r>
    <x v="1"/>
    <x v="0"/>
    <x v="0"/>
    <x v="1"/>
    <x v="1"/>
    <x v="2"/>
    <s v="STAFF-1128"/>
    <n v="1128"/>
    <x v="1"/>
    <x v="7"/>
    <x v="0"/>
    <x v="1"/>
    <s v="Y"/>
    <n v="2"/>
    <n v="-2"/>
    <n v="0"/>
    <x v="32"/>
    <x v="1"/>
    <x v="1"/>
    <x v="1"/>
    <x v="1"/>
    <n v="1308"/>
    <n v="14"/>
    <x v="3"/>
    <x v="0"/>
    <n v="3"/>
    <n v="44"/>
    <n v="2"/>
    <x v="4"/>
    <x v="2"/>
    <x v="770"/>
    <x v="805"/>
    <x v="1"/>
    <x v="9"/>
    <x v="0"/>
    <x v="0"/>
    <n v="80"/>
    <n v="0"/>
    <n v="21"/>
    <x v="3"/>
    <x v="23"/>
    <x v="1"/>
    <n v="4"/>
    <n v="9"/>
  </r>
  <r>
    <x v="1"/>
    <x v="0"/>
    <x v="4"/>
    <x v="1"/>
    <x v="1"/>
    <x v="4"/>
    <s v="STAFF-1131"/>
    <n v="1131"/>
    <x v="0"/>
    <x v="1"/>
    <x v="0"/>
    <x v="0"/>
    <s v="Y"/>
    <n v="6"/>
    <n v="-2"/>
    <n v="0"/>
    <x v="18"/>
    <x v="1"/>
    <x v="1"/>
    <x v="1"/>
    <x v="1"/>
    <n v="984"/>
    <n v="1"/>
    <x v="1"/>
    <x v="0"/>
    <n v="4"/>
    <n v="70"/>
    <n v="2"/>
    <x v="1"/>
    <x v="0"/>
    <x v="266"/>
    <x v="164"/>
    <x v="1"/>
    <x v="0"/>
    <x v="0"/>
    <x v="3"/>
    <n v="80"/>
    <n v="0"/>
    <n v="2"/>
    <x v="3"/>
    <x v="4"/>
    <x v="3"/>
    <n v="2"/>
    <n v="2"/>
  </r>
  <r>
    <x v="1"/>
    <x v="2"/>
    <x v="0"/>
    <x v="1"/>
    <x v="1"/>
    <x v="0"/>
    <s v="STAFF-1132"/>
    <n v="1132"/>
    <x v="1"/>
    <x v="2"/>
    <x v="0"/>
    <x v="1"/>
    <s v="Y"/>
    <n v="2"/>
    <n v="-2"/>
    <n v="0"/>
    <x v="22"/>
    <x v="1"/>
    <x v="1"/>
    <x v="1"/>
    <x v="1"/>
    <n v="439"/>
    <n v="9"/>
    <x v="3"/>
    <x v="0"/>
    <n v="3"/>
    <n v="70"/>
    <n v="3"/>
    <x v="0"/>
    <x v="3"/>
    <x v="771"/>
    <x v="806"/>
    <x v="3"/>
    <x v="2"/>
    <x v="0"/>
    <x v="3"/>
    <n v="80"/>
    <n v="0"/>
    <n v="9"/>
    <x v="2"/>
    <x v="8"/>
    <x v="0"/>
    <n v="0"/>
    <n v="3"/>
  </r>
  <r>
    <x v="1"/>
    <x v="2"/>
    <x v="0"/>
    <x v="1"/>
    <x v="1"/>
    <x v="0"/>
    <s v="STAFF-1133"/>
    <n v="1133"/>
    <x v="1"/>
    <x v="3"/>
    <x v="0"/>
    <x v="1"/>
    <s v="Y"/>
    <n v="0"/>
    <n v="-2"/>
    <n v="0"/>
    <x v="9"/>
    <x v="1"/>
    <x v="1"/>
    <x v="1"/>
    <x v="1"/>
    <n v="217"/>
    <n v="18"/>
    <x v="2"/>
    <x v="0"/>
    <n v="1"/>
    <n v="78"/>
    <n v="3"/>
    <x v="0"/>
    <x v="3"/>
    <x v="772"/>
    <x v="807"/>
    <x v="7"/>
    <x v="5"/>
    <x v="1"/>
    <x v="0"/>
    <n v="80"/>
    <n v="0"/>
    <n v="18"/>
    <x v="1"/>
    <x v="19"/>
    <x v="5"/>
    <n v="0"/>
    <n v="9"/>
  </r>
  <r>
    <x v="1"/>
    <x v="1"/>
    <x v="2"/>
    <x v="1"/>
    <x v="0"/>
    <x v="0"/>
    <s v="STAFF-1135"/>
    <n v="1135"/>
    <x v="1"/>
    <x v="6"/>
    <x v="1"/>
    <x v="1"/>
    <s v="Y"/>
    <n v="4"/>
    <n v="-2"/>
    <n v="0"/>
    <x v="12"/>
    <x v="1"/>
    <x v="1"/>
    <x v="1"/>
    <x v="1"/>
    <n v="793"/>
    <n v="20"/>
    <x v="3"/>
    <x v="0"/>
    <n v="3"/>
    <n v="67"/>
    <n v="4"/>
    <x v="1"/>
    <x v="3"/>
    <x v="773"/>
    <x v="808"/>
    <x v="4"/>
    <x v="3"/>
    <x v="0"/>
    <x v="0"/>
    <n v="80"/>
    <n v="1"/>
    <n v="3"/>
    <x v="1"/>
    <x v="4"/>
    <x v="3"/>
    <n v="2"/>
    <n v="2"/>
  </r>
  <r>
    <x v="1"/>
    <x v="0"/>
    <x v="2"/>
    <x v="1"/>
    <x v="1"/>
    <x v="0"/>
    <s v="STAFF-1136"/>
    <n v="1136"/>
    <x v="1"/>
    <x v="1"/>
    <x v="1"/>
    <x v="1"/>
    <s v="Y"/>
    <n v="2"/>
    <n v="-2"/>
    <n v="0"/>
    <x v="14"/>
    <x v="1"/>
    <x v="1"/>
    <x v="1"/>
    <x v="1"/>
    <n v="1451"/>
    <n v="2"/>
    <x v="1"/>
    <x v="0"/>
    <n v="1"/>
    <n v="67"/>
    <n v="2"/>
    <x v="1"/>
    <x v="3"/>
    <x v="774"/>
    <x v="809"/>
    <x v="4"/>
    <x v="8"/>
    <x v="0"/>
    <x v="0"/>
    <n v="80"/>
    <n v="0"/>
    <n v="6"/>
    <x v="0"/>
    <x v="8"/>
    <x v="7"/>
    <n v="0"/>
    <n v="4"/>
  </r>
  <r>
    <x v="1"/>
    <x v="1"/>
    <x v="0"/>
    <x v="1"/>
    <x v="0"/>
    <x v="3"/>
    <s v="STAFF-1137"/>
    <n v="1137"/>
    <x v="1"/>
    <x v="0"/>
    <x v="2"/>
    <x v="1"/>
    <s v="Y"/>
    <n v="3"/>
    <n v="-2"/>
    <n v="0"/>
    <x v="10"/>
    <x v="1"/>
    <x v="1"/>
    <x v="1"/>
    <x v="1"/>
    <n v="1182"/>
    <n v="11"/>
    <x v="0"/>
    <x v="0"/>
    <n v="4"/>
    <n v="54"/>
    <n v="3"/>
    <x v="0"/>
    <x v="1"/>
    <x v="775"/>
    <x v="810"/>
    <x v="1"/>
    <x v="0"/>
    <x v="0"/>
    <x v="1"/>
    <n v="80"/>
    <n v="1"/>
    <n v="5"/>
    <x v="1"/>
    <x v="8"/>
    <x v="3"/>
    <n v="0"/>
    <n v="2"/>
  </r>
  <r>
    <x v="1"/>
    <x v="0"/>
    <x v="1"/>
    <x v="1"/>
    <x v="0"/>
    <x v="4"/>
    <s v="STAFF-1138"/>
    <n v="1138"/>
    <x v="1"/>
    <x v="0"/>
    <x v="1"/>
    <x v="1"/>
    <s v="Y"/>
    <n v="3"/>
    <n v="-2"/>
    <n v="0"/>
    <x v="1"/>
    <x v="1"/>
    <x v="1"/>
    <x v="1"/>
    <x v="1"/>
    <n v="174"/>
    <n v="8"/>
    <x v="2"/>
    <x v="0"/>
    <n v="4"/>
    <n v="56"/>
    <n v="2"/>
    <x v="3"/>
    <x v="0"/>
    <x v="776"/>
    <x v="811"/>
    <x v="2"/>
    <x v="8"/>
    <x v="0"/>
    <x v="2"/>
    <n v="80"/>
    <n v="1"/>
    <n v="22"/>
    <x v="1"/>
    <x v="7"/>
    <x v="6"/>
    <n v="2"/>
    <n v="3"/>
  </r>
  <r>
    <x v="1"/>
    <x v="1"/>
    <x v="2"/>
    <x v="1"/>
    <x v="1"/>
    <x v="0"/>
    <s v="STAFF-1140"/>
    <n v="1140"/>
    <x v="1"/>
    <x v="3"/>
    <x v="0"/>
    <x v="1"/>
    <s v="Y"/>
    <n v="3"/>
    <n v="-2"/>
    <n v="0"/>
    <x v="13"/>
    <x v="1"/>
    <x v="1"/>
    <x v="1"/>
    <x v="1"/>
    <n v="1003"/>
    <n v="2"/>
    <x v="0"/>
    <x v="0"/>
    <n v="4"/>
    <n v="95"/>
    <n v="3"/>
    <x v="0"/>
    <x v="3"/>
    <x v="777"/>
    <x v="812"/>
    <x v="7"/>
    <x v="0"/>
    <x v="0"/>
    <x v="1"/>
    <n v="80"/>
    <n v="0"/>
    <n v="5"/>
    <x v="2"/>
    <x v="11"/>
    <x v="3"/>
    <n v="0"/>
    <n v="2"/>
  </r>
  <r>
    <x v="1"/>
    <x v="1"/>
    <x v="2"/>
    <x v="1"/>
    <x v="1"/>
    <x v="0"/>
    <s v="STAFF-1143"/>
    <n v="1143"/>
    <x v="0"/>
    <x v="1"/>
    <x v="2"/>
    <x v="1"/>
    <s v="Y"/>
    <n v="2"/>
    <n v="-2"/>
    <n v="0"/>
    <x v="11"/>
    <x v="1"/>
    <x v="1"/>
    <x v="1"/>
    <x v="1"/>
    <n v="490"/>
    <n v="10"/>
    <x v="3"/>
    <x v="0"/>
    <n v="4"/>
    <n v="61"/>
    <n v="3"/>
    <x v="1"/>
    <x v="3"/>
    <x v="778"/>
    <x v="813"/>
    <x v="4"/>
    <x v="9"/>
    <x v="0"/>
    <x v="1"/>
    <n v="80"/>
    <n v="2"/>
    <n v="8"/>
    <x v="2"/>
    <x v="5"/>
    <x v="4"/>
    <n v="1"/>
    <n v="1"/>
  </r>
  <r>
    <x v="1"/>
    <x v="0"/>
    <x v="0"/>
    <x v="1"/>
    <x v="1"/>
    <x v="2"/>
    <s v="STAFF-1148"/>
    <n v="1148"/>
    <x v="1"/>
    <x v="2"/>
    <x v="0"/>
    <x v="1"/>
    <s v="Y"/>
    <n v="3"/>
    <n v="-2"/>
    <n v="0"/>
    <x v="19"/>
    <x v="1"/>
    <x v="1"/>
    <x v="1"/>
    <x v="1"/>
    <n v="188"/>
    <n v="29"/>
    <x v="3"/>
    <x v="0"/>
    <n v="2"/>
    <n v="56"/>
    <n v="1"/>
    <x v="0"/>
    <x v="0"/>
    <x v="779"/>
    <x v="363"/>
    <x v="5"/>
    <x v="12"/>
    <x v="0"/>
    <x v="0"/>
    <n v="80"/>
    <n v="0"/>
    <n v="16"/>
    <x v="1"/>
    <x v="6"/>
    <x v="2"/>
    <n v="0"/>
    <n v="0"/>
  </r>
  <r>
    <x v="1"/>
    <x v="0"/>
    <x v="2"/>
    <x v="1"/>
    <x v="1"/>
    <x v="2"/>
    <s v="STAFF-1150"/>
    <n v="1150"/>
    <x v="1"/>
    <x v="3"/>
    <x v="1"/>
    <x v="0"/>
    <s v="Y"/>
    <n v="2"/>
    <n v="-2"/>
    <n v="0"/>
    <x v="11"/>
    <x v="1"/>
    <x v="1"/>
    <x v="1"/>
    <x v="1"/>
    <n v="718"/>
    <n v="8"/>
    <x v="1"/>
    <x v="0"/>
    <n v="2"/>
    <n v="79"/>
    <n v="2"/>
    <x v="0"/>
    <x v="0"/>
    <x v="780"/>
    <x v="814"/>
    <x v="1"/>
    <x v="2"/>
    <x v="0"/>
    <x v="3"/>
    <n v="80"/>
    <n v="1"/>
    <n v="10"/>
    <x v="2"/>
    <x v="1"/>
    <x v="1"/>
    <n v="1"/>
    <n v="2"/>
  </r>
  <r>
    <x v="1"/>
    <x v="0"/>
    <x v="0"/>
    <x v="1"/>
    <x v="2"/>
    <x v="5"/>
    <s v="STAFF-1152"/>
    <n v="1152"/>
    <x v="1"/>
    <x v="8"/>
    <x v="1"/>
    <x v="1"/>
    <s v="Y"/>
    <n v="2"/>
    <n v="-2"/>
    <n v="0"/>
    <x v="8"/>
    <x v="1"/>
    <x v="1"/>
    <x v="1"/>
    <x v="1"/>
    <n v="433"/>
    <n v="1"/>
    <x v="3"/>
    <x v="0"/>
    <n v="3"/>
    <n v="37"/>
    <n v="4"/>
    <x v="1"/>
    <x v="2"/>
    <x v="781"/>
    <x v="815"/>
    <x v="1"/>
    <x v="4"/>
    <x v="0"/>
    <x v="1"/>
    <n v="80"/>
    <n v="1"/>
    <n v="7"/>
    <x v="3"/>
    <x v="5"/>
    <x v="8"/>
    <n v="5"/>
    <n v="0"/>
  </r>
  <r>
    <x v="1"/>
    <x v="1"/>
    <x v="2"/>
    <x v="1"/>
    <x v="1"/>
    <x v="0"/>
    <s v="STAFF-1154"/>
    <n v="1154"/>
    <x v="1"/>
    <x v="1"/>
    <x v="2"/>
    <x v="0"/>
    <s v="Y"/>
    <n v="2"/>
    <n v="-2"/>
    <n v="0"/>
    <x v="14"/>
    <x v="1"/>
    <x v="1"/>
    <x v="1"/>
    <x v="1"/>
    <n v="773"/>
    <n v="6"/>
    <x v="3"/>
    <x v="0"/>
    <n v="3"/>
    <n v="39"/>
    <n v="2"/>
    <x v="1"/>
    <x v="3"/>
    <x v="68"/>
    <x v="816"/>
    <x v="1"/>
    <x v="9"/>
    <x v="0"/>
    <x v="1"/>
    <n v="80"/>
    <n v="1"/>
    <n v="3"/>
    <x v="1"/>
    <x v="11"/>
    <x v="10"/>
    <n v="0"/>
    <n v="2"/>
  </r>
  <r>
    <x v="0"/>
    <x v="2"/>
    <x v="4"/>
    <x v="0"/>
    <x v="1"/>
    <x v="2"/>
    <s v="STAFF-1156"/>
    <n v="1156"/>
    <x v="1"/>
    <x v="2"/>
    <x v="0"/>
    <x v="1"/>
    <s v="Y"/>
    <n v="0"/>
    <n v="-2"/>
    <n v="0"/>
    <x v="41"/>
    <x v="0"/>
    <x v="0"/>
    <x v="0"/>
    <x v="0"/>
    <n v="247"/>
    <n v="8"/>
    <x v="1"/>
    <x v="0"/>
    <n v="3"/>
    <n v="80"/>
    <n v="3"/>
    <x v="1"/>
    <x v="2"/>
    <x v="782"/>
    <x v="817"/>
    <x v="1"/>
    <x v="3"/>
    <x v="0"/>
    <x v="1"/>
    <n v="80"/>
    <n v="0"/>
    <n v="0"/>
    <x v="1"/>
    <x v="2"/>
    <x v="2"/>
    <n v="0"/>
    <n v="0"/>
  </r>
  <r>
    <x v="0"/>
    <x v="0"/>
    <x v="2"/>
    <x v="0"/>
    <x v="0"/>
    <x v="3"/>
    <s v="STAFF-1157"/>
    <n v="1157"/>
    <x v="0"/>
    <x v="0"/>
    <x v="0"/>
    <x v="0"/>
    <s v="Y"/>
    <n v="3"/>
    <n v="-2"/>
    <n v="0"/>
    <x v="3"/>
    <x v="0"/>
    <x v="0"/>
    <x v="0"/>
    <x v="0"/>
    <n v="603"/>
    <n v="9"/>
    <x v="2"/>
    <x v="0"/>
    <n v="1"/>
    <n v="77"/>
    <n v="3"/>
    <x v="0"/>
    <x v="1"/>
    <x v="783"/>
    <x v="818"/>
    <x v="4"/>
    <x v="8"/>
    <x v="0"/>
    <x v="0"/>
    <n v="80"/>
    <n v="0"/>
    <n v="6"/>
    <x v="1"/>
    <x v="8"/>
    <x v="3"/>
    <n v="0"/>
    <n v="3"/>
  </r>
  <r>
    <x v="1"/>
    <x v="0"/>
    <x v="0"/>
    <x v="1"/>
    <x v="1"/>
    <x v="0"/>
    <s v="STAFF-1158"/>
    <n v="1158"/>
    <x v="1"/>
    <x v="2"/>
    <x v="1"/>
    <x v="0"/>
    <s v="Y"/>
    <n v="4"/>
    <n v="-2"/>
    <n v="0"/>
    <x v="0"/>
    <x v="1"/>
    <x v="1"/>
    <x v="1"/>
    <x v="1"/>
    <n v="167"/>
    <n v="12"/>
    <x v="2"/>
    <x v="0"/>
    <n v="2"/>
    <n v="46"/>
    <n v="3"/>
    <x v="1"/>
    <x v="3"/>
    <x v="784"/>
    <x v="819"/>
    <x v="9"/>
    <x v="0"/>
    <x v="0"/>
    <x v="0"/>
    <n v="80"/>
    <n v="1"/>
    <n v="6"/>
    <x v="1"/>
    <x v="6"/>
    <x v="2"/>
    <n v="0"/>
    <n v="0"/>
  </r>
  <r>
    <x v="0"/>
    <x v="1"/>
    <x v="2"/>
    <x v="0"/>
    <x v="1"/>
    <x v="2"/>
    <s v="STAFF-1160"/>
    <n v="1160"/>
    <x v="1"/>
    <x v="2"/>
    <x v="1"/>
    <x v="1"/>
    <s v="Y"/>
    <n v="5"/>
    <n v="-2"/>
    <n v="0"/>
    <x v="12"/>
    <x v="0"/>
    <x v="0"/>
    <x v="0"/>
    <x v="0"/>
    <n v="874"/>
    <n v="15"/>
    <x v="3"/>
    <x v="0"/>
    <n v="3"/>
    <n v="72"/>
    <n v="3"/>
    <x v="1"/>
    <x v="2"/>
    <x v="353"/>
    <x v="820"/>
    <x v="1"/>
    <x v="3"/>
    <x v="0"/>
    <x v="3"/>
    <n v="80"/>
    <n v="1"/>
    <n v="2"/>
    <x v="2"/>
    <x v="4"/>
    <x v="3"/>
    <n v="2"/>
    <n v="2"/>
  </r>
  <r>
    <x v="1"/>
    <x v="0"/>
    <x v="0"/>
    <x v="1"/>
    <x v="1"/>
    <x v="2"/>
    <s v="STAFF-1161"/>
    <n v="1161"/>
    <x v="0"/>
    <x v="4"/>
    <x v="2"/>
    <x v="1"/>
    <s v="Y"/>
    <n v="2"/>
    <n v="-2"/>
    <n v="0"/>
    <x v="2"/>
    <x v="1"/>
    <x v="1"/>
    <x v="1"/>
    <x v="1"/>
    <n v="367"/>
    <n v="25"/>
    <x v="0"/>
    <x v="0"/>
    <n v="3"/>
    <n v="52"/>
    <n v="2"/>
    <x v="0"/>
    <x v="0"/>
    <x v="785"/>
    <x v="821"/>
    <x v="8"/>
    <x v="4"/>
    <x v="0"/>
    <x v="3"/>
    <n v="80"/>
    <n v="2"/>
    <n v="9"/>
    <x v="1"/>
    <x v="0"/>
    <x v="3"/>
    <n v="1"/>
    <n v="3"/>
  </r>
  <r>
    <x v="1"/>
    <x v="0"/>
    <x v="2"/>
    <x v="1"/>
    <x v="1"/>
    <x v="0"/>
    <s v="STAFF-1162"/>
    <n v="1162"/>
    <x v="1"/>
    <x v="1"/>
    <x v="1"/>
    <x v="1"/>
    <s v="Y"/>
    <n v="0"/>
    <n v="-2"/>
    <n v="0"/>
    <x v="4"/>
    <x v="1"/>
    <x v="1"/>
    <x v="1"/>
    <x v="1"/>
    <n v="199"/>
    <n v="6"/>
    <x v="3"/>
    <x v="0"/>
    <n v="4"/>
    <n v="55"/>
    <n v="2"/>
    <x v="1"/>
    <x v="3"/>
    <x v="786"/>
    <x v="822"/>
    <x v="1"/>
    <x v="4"/>
    <x v="0"/>
    <x v="3"/>
    <n v="80"/>
    <n v="1"/>
    <n v="4"/>
    <x v="1"/>
    <x v="9"/>
    <x v="3"/>
    <n v="2"/>
    <n v="2"/>
  </r>
  <r>
    <x v="1"/>
    <x v="0"/>
    <x v="2"/>
    <x v="1"/>
    <x v="0"/>
    <x v="0"/>
    <s v="STAFF-1163"/>
    <n v="1163"/>
    <x v="0"/>
    <x v="0"/>
    <x v="1"/>
    <x v="1"/>
    <s v="Y"/>
    <n v="3"/>
    <n v="-2"/>
    <n v="0"/>
    <x v="13"/>
    <x v="1"/>
    <x v="1"/>
    <x v="1"/>
    <x v="1"/>
    <n v="1400"/>
    <n v="9"/>
    <x v="1"/>
    <x v="0"/>
    <n v="2"/>
    <n v="70"/>
    <n v="3"/>
    <x v="0"/>
    <x v="3"/>
    <x v="787"/>
    <x v="823"/>
    <x v="1"/>
    <x v="5"/>
    <x v="1"/>
    <x v="0"/>
    <n v="80"/>
    <n v="0"/>
    <n v="6"/>
    <x v="2"/>
    <x v="0"/>
    <x v="4"/>
    <n v="1"/>
    <n v="3"/>
  </r>
  <r>
    <x v="1"/>
    <x v="0"/>
    <x v="0"/>
    <x v="1"/>
    <x v="2"/>
    <x v="4"/>
    <s v="STAFF-1164"/>
    <n v="1164"/>
    <x v="1"/>
    <x v="8"/>
    <x v="0"/>
    <x v="1"/>
    <s v="Y"/>
    <n v="2"/>
    <n v="-2"/>
    <n v="0"/>
    <x v="10"/>
    <x v="1"/>
    <x v="1"/>
    <x v="1"/>
    <x v="1"/>
    <n v="528"/>
    <n v="8"/>
    <x v="2"/>
    <x v="0"/>
    <n v="4"/>
    <n v="100"/>
    <n v="3"/>
    <x v="1"/>
    <x v="0"/>
    <x v="788"/>
    <x v="824"/>
    <x v="1"/>
    <x v="8"/>
    <x v="0"/>
    <x v="2"/>
    <n v="80"/>
    <n v="0"/>
    <n v="6"/>
    <x v="0"/>
    <x v="8"/>
    <x v="0"/>
    <n v="1"/>
    <n v="4"/>
  </r>
  <r>
    <x v="0"/>
    <x v="0"/>
    <x v="2"/>
    <x v="0"/>
    <x v="0"/>
    <x v="0"/>
    <s v="STAFF-1165"/>
    <n v="1165"/>
    <x v="0"/>
    <x v="0"/>
    <x v="1"/>
    <x v="1"/>
    <s v="Y"/>
    <n v="3"/>
    <n v="-2"/>
    <n v="0"/>
    <x v="11"/>
    <x v="0"/>
    <x v="0"/>
    <x v="0"/>
    <x v="0"/>
    <n v="408"/>
    <n v="23"/>
    <x v="1"/>
    <x v="0"/>
    <n v="4"/>
    <n v="45"/>
    <n v="2"/>
    <x v="2"/>
    <x v="3"/>
    <x v="789"/>
    <x v="146"/>
    <x v="1"/>
    <x v="4"/>
    <x v="0"/>
    <x v="0"/>
    <n v="80"/>
    <n v="1"/>
    <n v="11"/>
    <x v="0"/>
    <x v="19"/>
    <x v="6"/>
    <n v="3"/>
    <n v="10"/>
  </r>
  <r>
    <x v="1"/>
    <x v="1"/>
    <x v="0"/>
    <x v="1"/>
    <x v="1"/>
    <x v="2"/>
    <s v="STAFF-1166"/>
    <n v="1166"/>
    <x v="0"/>
    <x v="7"/>
    <x v="0"/>
    <x v="1"/>
    <s v="Y"/>
    <n v="3"/>
    <n v="-2"/>
    <n v="0"/>
    <x v="32"/>
    <x v="1"/>
    <x v="1"/>
    <x v="1"/>
    <x v="1"/>
    <n v="593"/>
    <n v="9"/>
    <x v="2"/>
    <x v="0"/>
    <n v="2"/>
    <n v="88"/>
    <n v="3"/>
    <x v="2"/>
    <x v="2"/>
    <x v="790"/>
    <x v="825"/>
    <x v="3"/>
    <x v="8"/>
    <x v="0"/>
    <x v="3"/>
    <n v="80"/>
    <n v="0"/>
    <n v="20"/>
    <x v="2"/>
    <x v="29"/>
    <x v="1"/>
    <n v="2"/>
    <n v="13"/>
  </r>
  <r>
    <x v="0"/>
    <x v="1"/>
    <x v="0"/>
    <x v="0"/>
    <x v="0"/>
    <x v="0"/>
    <s v="STAFF-1167"/>
    <n v="1167"/>
    <x v="1"/>
    <x v="0"/>
    <x v="0"/>
    <x v="0"/>
    <s v="Y"/>
    <n v="2"/>
    <n v="-2"/>
    <n v="0"/>
    <x v="19"/>
    <x v="0"/>
    <x v="0"/>
    <x v="0"/>
    <x v="0"/>
    <n v="481"/>
    <n v="12"/>
    <x v="3"/>
    <x v="0"/>
    <n v="3"/>
    <n v="44"/>
    <n v="3"/>
    <x v="3"/>
    <x v="3"/>
    <x v="791"/>
    <x v="826"/>
    <x v="4"/>
    <x v="3"/>
    <x v="0"/>
    <x v="2"/>
    <n v="80"/>
    <n v="0"/>
    <n v="22"/>
    <x v="2"/>
    <x v="17"/>
    <x v="5"/>
    <n v="13"/>
    <n v="14"/>
  </r>
  <r>
    <x v="1"/>
    <x v="0"/>
    <x v="0"/>
    <x v="1"/>
    <x v="0"/>
    <x v="3"/>
    <s v="STAFF-1171"/>
    <n v="1171"/>
    <x v="1"/>
    <x v="0"/>
    <x v="0"/>
    <x v="1"/>
    <s v="Y"/>
    <n v="3"/>
    <n v="-2"/>
    <n v="0"/>
    <x v="19"/>
    <x v="1"/>
    <x v="1"/>
    <x v="1"/>
    <x v="1"/>
    <n v="647"/>
    <n v="4"/>
    <x v="2"/>
    <x v="0"/>
    <n v="2"/>
    <n v="45"/>
    <n v="3"/>
    <x v="0"/>
    <x v="1"/>
    <x v="792"/>
    <x v="827"/>
    <x v="8"/>
    <x v="4"/>
    <x v="0"/>
    <x v="1"/>
    <n v="80"/>
    <n v="0"/>
    <n v="9"/>
    <x v="3"/>
    <x v="0"/>
    <x v="0"/>
    <n v="1"/>
    <n v="5"/>
  </r>
  <r>
    <x v="1"/>
    <x v="0"/>
    <x v="0"/>
    <x v="1"/>
    <x v="1"/>
    <x v="2"/>
    <s v="STAFF-1172"/>
    <n v="1172"/>
    <x v="1"/>
    <x v="2"/>
    <x v="1"/>
    <x v="1"/>
    <s v="Y"/>
    <n v="2"/>
    <n v="-2"/>
    <n v="0"/>
    <x v="10"/>
    <x v="1"/>
    <x v="1"/>
    <x v="1"/>
    <x v="1"/>
    <n v="982"/>
    <n v="1"/>
    <x v="2"/>
    <x v="0"/>
    <n v="4"/>
    <n v="58"/>
    <n v="2"/>
    <x v="1"/>
    <x v="2"/>
    <x v="384"/>
    <x v="828"/>
    <x v="2"/>
    <x v="3"/>
    <x v="0"/>
    <x v="2"/>
    <n v="80"/>
    <n v="1"/>
    <n v="10"/>
    <x v="1"/>
    <x v="3"/>
    <x v="2"/>
    <n v="1"/>
    <n v="7"/>
  </r>
  <r>
    <x v="1"/>
    <x v="0"/>
    <x v="4"/>
    <x v="1"/>
    <x v="1"/>
    <x v="2"/>
    <s v="STAFF-1173"/>
    <n v="1173"/>
    <x v="1"/>
    <x v="2"/>
    <x v="0"/>
    <x v="1"/>
    <s v="Y"/>
    <n v="2"/>
    <n v="-2"/>
    <n v="0"/>
    <x v="17"/>
    <x v="1"/>
    <x v="1"/>
    <x v="1"/>
    <x v="1"/>
    <n v="477"/>
    <n v="24"/>
    <x v="3"/>
    <x v="0"/>
    <n v="4"/>
    <n v="49"/>
    <n v="3"/>
    <x v="1"/>
    <x v="1"/>
    <x v="793"/>
    <x v="829"/>
    <x v="0"/>
    <x v="6"/>
    <x v="1"/>
    <x v="1"/>
    <n v="80"/>
    <n v="0"/>
    <n v="6"/>
    <x v="1"/>
    <x v="9"/>
    <x v="7"/>
    <n v="1"/>
    <n v="2"/>
  </r>
  <r>
    <x v="0"/>
    <x v="0"/>
    <x v="2"/>
    <x v="0"/>
    <x v="1"/>
    <x v="0"/>
    <s v="STAFF-1175"/>
    <n v="1175"/>
    <x v="0"/>
    <x v="2"/>
    <x v="1"/>
    <x v="0"/>
    <s v="Y"/>
    <n v="4"/>
    <n v="-2"/>
    <n v="0"/>
    <x v="14"/>
    <x v="0"/>
    <x v="0"/>
    <x v="0"/>
    <x v="0"/>
    <n v="1485"/>
    <n v="12"/>
    <x v="1"/>
    <x v="0"/>
    <n v="3"/>
    <n v="79"/>
    <n v="3"/>
    <x v="1"/>
    <x v="3"/>
    <x v="605"/>
    <x v="830"/>
    <x v="1"/>
    <x v="0"/>
    <x v="0"/>
    <x v="1"/>
    <n v="80"/>
    <n v="0"/>
    <n v="1"/>
    <x v="2"/>
    <x v="6"/>
    <x v="10"/>
    <n v="0"/>
    <n v="0"/>
  </r>
  <r>
    <x v="1"/>
    <x v="0"/>
    <x v="2"/>
    <x v="1"/>
    <x v="1"/>
    <x v="2"/>
    <s v="STAFF-1177"/>
    <n v="1177"/>
    <x v="1"/>
    <x v="2"/>
    <x v="1"/>
    <x v="1"/>
    <s v="Y"/>
    <n v="2"/>
    <n v="-2"/>
    <n v="0"/>
    <x v="25"/>
    <x v="1"/>
    <x v="1"/>
    <x v="1"/>
    <x v="1"/>
    <n v="1384"/>
    <n v="3"/>
    <x v="2"/>
    <x v="0"/>
    <n v="1"/>
    <n v="82"/>
    <n v="4"/>
    <x v="1"/>
    <x v="0"/>
    <x v="794"/>
    <x v="831"/>
    <x v="1"/>
    <x v="6"/>
    <x v="1"/>
    <x v="2"/>
    <n v="80"/>
    <n v="1"/>
    <n v="8"/>
    <x v="1"/>
    <x v="3"/>
    <x v="1"/>
    <n v="0"/>
    <n v="7"/>
  </r>
  <r>
    <x v="1"/>
    <x v="0"/>
    <x v="2"/>
    <x v="1"/>
    <x v="0"/>
    <x v="3"/>
    <s v="STAFF-1179"/>
    <n v="1179"/>
    <x v="1"/>
    <x v="0"/>
    <x v="1"/>
    <x v="1"/>
    <s v="Y"/>
    <n v="3"/>
    <n v="-2"/>
    <n v="0"/>
    <x v="7"/>
    <x v="1"/>
    <x v="1"/>
    <x v="1"/>
    <x v="1"/>
    <n v="852"/>
    <n v="10"/>
    <x v="3"/>
    <x v="0"/>
    <n v="3"/>
    <n v="72"/>
    <n v="2"/>
    <x v="0"/>
    <x v="1"/>
    <x v="795"/>
    <x v="832"/>
    <x v="1"/>
    <x v="11"/>
    <x v="0"/>
    <x v="0"/>
    <n v="80"/>
    <n v="1"/>
    <n v="10"/>
    <x v="1"/>
    <x v="1"/>
    <x v="7"/>
    <n v="1"/>
    <n v="4"/>
  </r>
  <r>
    <x v="1"/>
    <x v="1"/>
    <x v="0"/>
    <x v="1"/>
    <x v="1"/>
    <x v="2"/>
    <s v="STAFF-1180"/>
    <n v="1180"/>
    <x v="0"/>
    <x v="1"/>
    <x v="1"/>
    <x v="0"/>
    <s v="Y"/>
    <n v="3"/>
    <n v="-2"/>
    <n v="0"/>
    <x v="32"/>
    <x v="1"/>
    <x v="1"/>
    <x v="1"/>
    <x v="1"/>
    <n v="902"/>
    <n v="26"/>
    <x v="0"/>
    <x v="0"/>
    <n v="3"/>
    <n v="92"/>
    <n v="2"/>
    <x v="0"/>
    <x v="0"/>
    <x v="796"/>
    <x v="833"/>
    <x v="9"/>
    <x v="4"/>
    <x v="0"/>
    <x v="1"/>
    <n v="80"/>
    <n v="1"/>
    <n v="16"/>
    <x v="0"/>
    <x v="6"/>
    <x v="10"/>
    <n v="0"/>
    <n v="0"/>
  </r>
  <r>
    <x v="1"/>
    <x v="0"/>
    <x v="0"/>
    <x v="1"/>
    <x v="1"/>
    <x v="0"/>
    <s v="STAFF-1182"/>
    <n v="1182"/>
    <x v="1"/>
    <x v="3"/>
    <x v="2"/>
    <x v="1"/>
    <s v="Y"/>
    <n v="2"/>
    <n v="-2"/>
    <n v="0"/>
    <x v="10"/>
    <x v="1"/>
    <x v="1"/>
    <x v="1"/>
    <x v="1"/>
    <n v="819"/>
    <n v="2"/>
    <x v="3"/>
    <x v="0"/>
    <n v="3"/>
    <n v="44"/>
    <n v="2"/>
    <x v="2"/>
    <x v="3"/>
    <x v="797"/>
    <x v="834"/>
    <x v="7"/>
    <x v="11"/>
    <x v="0"/>
    <x v="2"/>
    <n v="80"/>
    <n v="1"/>
    <n v="15"/>
    <x v="3"/>
    <x v="5"/>
    <x v="1"/>
    <n v="6"/>
    <n v="4"/>
  </r>
  <r>
    <x v="1"/>
    <x v="1"/>
    <x v="2"/>
    <x v="1"/>
    <x v="1"/>
    <x v="2"/>
    <s v="STAFF-1184"/>
    <n v="1184"/>
    <x v="1"/>
    <x v="4"/>
    <x v="0"/>
    <x v="1"/>
    <s v="Y"/>
    <n v="3"/>
    <n v="-2"/>
    <n v="0"/>
    <x v="13"/>
    <x v="1"/>
    <x v="1"/>
    <x v="1"/>
    <x v="1"/>
    <n v="669"/>
    <n v="1"/>
    <x v="3"/>
    <x v="0"/>
    <n v="4"/>
    <n v="97"/>
    <n v="2"/>
    <x v="0"/>
    <x v="2"/>
    <x v="798"/>
    <x v="835"/>
    <x v="4"/>
    <x v="5"/>
    <x v="1"/>
    <x v="3"/>
    <n v="80"/>
    <n v="0"/>
    <n v="14"/>
    <x v="1"/>
    <x v="20"/>
    <x v="5"/>
    <n v="4"/>
    <n v="9"/>
  </r>
  <r>
    <x v="1"/>
    <x v="1"/>
    <x v="0"/>
    <x v="1"/>
    <x v="1"/>
    <x v="1"/>
    <s v="STAFF-1185"/>
    <n v="1185"/>
    <x v="1"/>
    <x v="2"/>
    <x v="1"/>
    <x v="1"/>
    <s v="Y"/>
    <n v="2"/>
    <n v="-2"/>
    <n v="0"/>
    <x v="10"/>
    <x v="1"/>
    <x v="1"/>
    <x v="1"/>
    <x v="1"/>
    <n v="636"/>
    <n v="4"/>
    <x v="2"/>
    <x v="0"/>
    <n v="4"/>
    <n v="47"/>
    <n v="2"/>
    <x v="1"/>
    <x v="0"/>
    <x v="799"/>
    <x v="836"/>
    <x v="1"/>
    <x v="4"/>
    <x v="0"/>
    <x v="2"/>
    <n v="80"/>
    <n v="1"/>
    <n v="2"/>
    <x v="3"/>
    <x v="4"/>
    <x v="3"/>
    <n v="2"/>
    <n v="2"/>
  </r>
  <r>
    <x v="0"/>
    <x v="0"/>
    <x v="0"/>
    <x v="0"/>
    <x v="0"/>
    <x v="3"/>
    <s v="STAFF-1188"/>
    <n v="1188"/>
    <x v="0"/>
    <x v="0"/>
    <x v="0"/>
    <x v="1"/>
    <s v="Y"/>
    <n v="2"/>
    <n v="-2"/>
    <n v="0"/>
    <x v="23"/>
    <x v="0"/>
    <x v="0"/>
    <x v="0"/>
    <x v="0"/>
    <n v="1372"/>
    <n v="9"/>
    <x v="3"/>
    <x v="0"/>
    <n v="1"/>
    <n v="85"/>
    <n v="1"/>
    <x v="0"/>
    <x v="1"/>
    <x v="800"/>
    <x v="837"/>
    <x v="0"/>
    <x v="4"/>
    <x v="0"/>
    <x v="2"/>
    <n v="80"/>
    <n v="0"/>
    <n v="7"/>
    <x v="2"/>
    <x v="9"/>
    <x v="7"/>
    <n v="1"/>
    <n v="3"/>
  </r>
  <r>
    <x v="1"/>
    <x v="2"/>
    <x v="2"/>
    <x v="1"/>
    <x v="0"/>
    <x v="0"/>
    <s v="STAFF-1190"/>
    <n v="1190"/>
    <x v="0"/>
    <x v="6"/>
    <x v="2"/>
    <x v="1"/>
    <s v="Y"/>
    <n v="3"/>
    <n v="-2"/>
    <n v="0"/>
    <x v="5"/>
    <x v="1"/>
    <x v="1"/>
    <x v="1"/>
    <x v="1"/>
    <n v="862"/>
    <n v="2"/>
    <x v="1"/>
    <x v="0"/>
    <n v="3"/>
    <n v="76"/>
    <n v="3"/>
    <x v="1"/>
    <x v="3"/>
    <x v="801"/>
    <x v="838"/>
    <x v="1"/>
    <x v="3"/>
    <x v="0"/>
    <x v="3"/>
    <n v="80"/>
    <n v="3"/>
    <n v="1"/>
    <x v="1"/>
    <x v="6"/>
    <x v="2"/>
    <n v="0"/>
    <n v="0"/>
  </r>
  <r>
    <x v="1"/>
    <x v="0"/>
    <x v="3"/>
    <x v="1"/>
    <x v="1"/>
    <x v="4"/>
    <s v="STAFF-1191"/>
    <n v="1191"/>
    <x v="0"/>
    <x v="5"/>
    <x v="2"/>
    <x v="1"/>
    <s v="Y"/>
    <n v="2"/>
    <n v="-2"/>
    <n v="0"/>
    <x v="29"/>
    <x v="1"/>
    <x v="1"/>
    <x v="1"/>
    <x v="1"/>
    <n v="718"/>
    <n v="4"/>
    <x v="2"/>
    <x v="0"/>
    <n v="4"/>
    <n v="92"/>
    <n v="3"/>
    <x v="4"/>
    <x v="0"/>
    <x v="802"/>
    <x v="839"/>
    <x v="5"/>
    <x v="4"/>
    <x v="0"/>
    <x v="1"/>
    <n v="80"/>
    <n v="1"/>
    <n v="28"/>
    <x v="1"/>
    <x v="8"/>
    <x v="3"/>
    <n v="4"/>
    <n v="2"/>
  </r>
  <r>
    <x v="1"/>
    <x v="0"/>
    <x v="2"/>
    <x v="1"/>
    <x v="1"/>
    <x v="2"/>
    <s v="STAFF-1192"/>
    <n v="1192"/>
    <x v="0"/>
    <x v="2"/>
    <x v="1"/>
    <x v="1"/>
    <s v="Y"/>
    <n v="5"/>
    <n v="-2"/>
    <n v="0"/>
    <x v="11"/>
    <x v="1"/>
    <x v="1"/>
    <x v="1"/>
    <x v="1"/>
    <n v="1401"/>
    <n v="6"/>
    <x v="1"/>
    <x v="0"/>
    <n v="2"/>
    <n v="54"/>
    <n v="3"/>
    <x v="1"/>
    <x v="0"/>
    <x v="803"/>
    <x v="840"/>
    <x v="1"/>
    <x v="4"/>
    <x v="0"/>
    <x v="0"/>
    <n v="80"/>
    <n v="1"/>
    <n v="10"/>
    <x v="1"/>
    <x v="1"/>
    <x v="6"/>
    <n v="0"/>
    <n v="8"/>
  </r>
  <r>
    <x v="1"/>
    <x v="0"/>
    <x v="4"/>
    <x v="1"/>
    <x v="1"/>
    <x v="0"/>
    <s v="STAFF-1193"/>
    <n v="1193"/>
    <x v="1"/>
    <x v="1"/>
    <x v="0"/>
    <x v="1"/>
    <s v="Y"/>
    <n v="4"/>
    <n v="-2"/>
    <n v="0"/>
    <x v="37"/>
    <x v="1"/>
    <x v="1"/>
    <x v="1"/>
    <x v="1"/>
    <n v="645"/>
    <n v="9"/>
    <x v="0"/>
    <x v="0"/>
    <n v="3"/>
    <n v="54"/>
    <n v="3"/>
    <x v="1"/>
    <x v="3"/>
    <x v="804"/>
    <x v="841"/>
    <x v="1"/>
    <x v="14"/>
    <x v="1"/>
    <x v="3"/>
    <n v="80"/>
    <n v="0"/>
    <n v="1"/>
    <x v="1"/>
    <x v="6"/>
    <x v="10"/>
    <n v="0"/>
    <n v="0"/>
  </r>
  <r>
    <x v="1"/>
    <x v="0"/>
    <x v="1"/>
    <x v="1"/>
    <x v="1"/>
    <x v="2"/>
    <s v="STAFF-1195"/>
    <n v="1195"/>
    <x v="0"/>
    <x v="1"/>
    <x v="1"/>
    <x v="0"/>
    <s v="Y"/>
    <n v="2"/>
    <n v="-2"/>
    <n v="0"/>
    <x v="28"/>
    <x v="1"/>
    <x v="1"/>
    <x v="1"/>
    <x v="1"/>
    <n v="1457"/>
    <n v="7"/>
    <x v="3"/>
    <x v="0"/>
    <n v="1"/>
    <n v="83"/>
    <n v="3"/>
    <x v="1"/>
    <x v="2"/>
    <x v="805"/>
    <x v="842"/>
    <x v="5"/>
    <x v="12"/>
    <x v="0"/>
    <x v="3"/>
    <n v="80"/>
    <n v="1"/>
    <n v="7"/>
    <x v="2"/>
    <x v="11"/>
    <x v="3"/>
    <n v="0"/>
    <n v="2"/>
  </r>
  <r>
    <x v="1"/>
    <x v="0"/>
    <x v="0"/>
    <x v="1"/>
    <x v="1"/>
    <x v="0"/>
    <s v="STAFF-1196"/>
    <n v="1196"/>
    <x v="0"/>
    <x v="3"/>
    <x v="1"/>
    <x v="1"/>
    <s v="Y"/>
    <n v="2"/>
    <n v="-2"/>
    <n v="0"/>
    <x v="2"/>
    <x v="1"/>
    <x v="1"/>
    <x v="1"/>
    <x v="1"/>
    <n v="977"/>
    <n v="1"/>
    <x v="3"/>
    <x v="0"/>
    <n v="4"/>
    <n v="56"/>
    <n v="2"/>
    <x v="0"/>
    <x v="3"/>
    <x v="806"/>
    <x v="843"/>
    <x v="1"/>
    <x v="4"/>
    <x v="0"/>
    <x v="2"/>
    <n v="80"/>
    <n v="1"/>
    <n v="14"/>
    <x v="2"/>
    <x v="13"/>
    <x v="6"/>
    <n v="3"/>
    <n v="11"/>
  </r>
  <r>
    <x v="1"/>
    <x v="0"/>
    <x v="4"/>
    <x v="1"/>
    <x v="1"/>
    <x v="0"/>
    <s v="STAFF-1198"/>
    <n v="1198"/>
    <x v="1"/>
    <x v="2"/>
    <x v="0"/>
    <x v="1"/>
    <s v="Y"/>
    <n v="2"/>
    <n v="-2"/>
    <n v="0"/>
    <x v="35"/>
    <x v="1"/>
    <x v="1"/>
    <x v="1"/>
    <x v="1"/>
    <n v="805"/>
    <n v="3"/>
    <x v="3"/>
    <x v="0"/>
    <n v="1"/>
    <n v="87"/>
    <n v="2"/>
    <x v="1"/>
    <x v="3"/>
    <x v="807"/>
    <x v="844"/>
    <x v="1"/>
    <x v="3"/>
    <x v="0"/>
    <x v="0"/>
    <n v="80"/>
    <n v="0"/>
    <n v="2"/>
    <x v="2"/>
    <x v="4"/>
    <x v="3"/>
    <n v="1"/>
    <n v="2"/>
  </r>
  <r>
    <x v="0"/>
    <x v="0"/>
    <x v="0"/>
    <x v="0"/>
    <x v="1"/>
    <x v="0"/>
    <s v="STAFF-1200"/>
    <n v="1200"/>
    <x v="1"/>
    <x v="1"/>
    <x v="0"/>
    <x v="0"/>
    <s v="Y"/>
    <n v="4"/>
    <n v="-2"/>
    <n v="0"/>
    <x v="20"/>
    <x v="0"/>
    <x v="0"/>
    <x v="0"/>
    <x v="0"/>
    <n v="1097"/>
    <n v="10"/>
    <x v="2"/>
    <x v="0"/>
    <n v="3"/>
    <n v="96"/>
    <n v="3"/>
    <x v="1"/>
    <x v="3"/>
    <x v="808"/>
    <x v="845"/>
    <x v="1"/>
    <x v="0"/>
    <x v="0"/>
    <x v="3"/>
    <n v="80"/>
    <n v="0"/>
    <n v="6"/>
    <x v="1"/>
    <x v="0"/>
    <x v="0"/>
    <n v="0"/>
    <n v="2"/>
  </r>
  <r>
    <x v="1"/>
    <x v="0"/>
    <x v="1"/>
    <x v="1"/>
    <x v="1"/>
    <x v="2"/>
    <s v="STAFF-1201"/>
    <n v="1201"/>
    <x v="0"/>
    <x v="5"/>
    <x v="2"/>
    <x v="1"/>
    <s v="Y"/>
    <n v="6"/>
    <n v="-2"/>
    <n v="0"/>
    <x v="16"/>
    <x v="1"/>
    <x v="1"/>
    <x v="1"/>
    <x v="1"/>
    <n v="1223"/>
    <n v="7"/>
    <x v="0"/>
    <x v="0"/>
    <n v="4"/>
    <n v="50"/>
    <n v="3"/>
    <x v="4"/>
    <x v="2"/>
    <x v="809"/>
    <x v="846"/>
    <x v="9"/>
    <x v="11"/>
    <x v="0"/>
    <x v="2"/>
    <n v="80"/>
    <n v="1"/>
    <n v="26"/>
    <x v="1"/>
    <x v="5"/>
    <x v="1"/>
    <n v="4"/>
    <n v="7"/>
  </r>
  <r>
    <x v="1"/>
    <x v="0"/>
    <x v="2"/>
    <x v="1"/>
    <x v="1"/>
    <x v="0"/>
    <s v="STAFF-1202"/>
    <n v="1202"/>
    <x v="0"/>
    <x v="1"/>
    <x v="1"/>
    <x v="0"/>
    <s v="Y"/>
    <n v="2"/>
    <n v="-2"/>
    <n v="0"/>
    <x v="11"/>
    <x v="1"/>
    <x v="1"/>
    <x v="1"/>
    <x v="1"/>
    <n v="942"/>
    <n v="15"/>
    <x v="1"/>
    <x v="0"/>
    <n v="2"/>
    <n v="69"/>
    <n v="1"/>
    <x v="1"/>
    <x v="3"/>
    <x v="810"/>
    <x v="847"/>
    <x v="4"/>
    <x v="11"/>
    <x v="0"/>
    <x v="0"/>
    <n v="80"/>
    <n v="1"/>
    <n v="6"/>
    <x v="2"/>
    <x v="8"/>
    <x v="0"/>
    <n v="1"/>
    <n v="3"/>
  </r>
  <r>
    <x v="0"/>
    <x v="1"/>
    <x v="4"/>
    <x v="0"/>
    <x v="1"/>
    <x v="0"/>
    <s v="STAFF-1203"/>
    <n v="1203"/>
    <x v="1"/>
    <x v="1"/>
    <x v="1"/>
    <x v="0"/>
    <s v="Y"/>
    <n v="5"/>
    <n v="-2"/>
    <n v="0"/>
    <x v="15"/>
    <x v="0"/>
    <x v="0"/>
    <x v="0"/>
    <x v="0"/>
    <n v="1256"/>
    <n v="3"/>
    <x v="2"/>
    <x v="0"/>
    <n v="3"/>
    <n v="48"/>
    <n v="2"/>
    <x v="1"/>
    <x v="3"/>
    <x v="811"/>
    <x v="848"/>
    <x v="4"/>
    <x v="0"/>
    <x v="0"/>
    <x v="2"/>
    <n v="80"/>
    <n v="1"/>
    <n v="1"/>
    <x v="1"/>
    <x v="2"/>
    <x v="2"/>
    <n v="0"/>
    <n v="0"/>
  </r>
  <r>
    <x v="1"/>
    <x v="0"/>
    <x v="1"/>
    <x v="1"/>
    <x v="0"/>
    <x v="3"/>
    <s v="STAFF-1204"/>
    <n v="1204"/>
    <x v="0"/>
    <x v="5"/>
    <x v="1"/>
    <x v="1"/>
    <s v="Y"/>
    <n v="2"/>
    <n v="-2"/>
    <n v="0"/>
    <x v="21"/>
    <x v="1"/>
    <x v="1"/>
    <x v="1"/>
    <x v="1"/>
    <n v="1402"/>
    <n v="2"/>
    <x v="3"/>
    <x v="0"/>
    <n v="3"/>
    <n v="69"/>
    <n v="3"/>
    <x v="3"/>
    <x v="1"/>
    <x v="812"/>
    <x v="849"/>
    <x v="0"/>
    <x v="1"/>
    <x v="1"/>
    <x v="0"/>
    <n v="80"/>
    <n v="0"/>
    <n v="28"/>
    <x v="1"/>
    <x v="34"/>
    <x v="11"/>
    <n v="15"/>
    <n v="9"/>
  </r>
  <r>
    <x v="1"/>
    <x v="2"/>
    <x v="0"/>
    <x v="1"/>
    <x v="1"/>
    <x v="0"/>
    <s v="STAFF-1206"/>
    <n v="1206"/>
    <x v="1"/>
    <x v="1"/>
    <x v="0"/>
    <x v="1"/>
    <s v="Y"/>
    <n v="3"/>
    <n v="-2"/>
    <n v="0"/>
    <x v="20"/>
    <x v="1"/>
    <x v="1"/>
    <x v="1"/>
    <x v="1"/>
    <n v="111"/>
    <n v="17"/>
    <x v="3"/>
    <x v="0"/>
    <n v="4"/>
    <n v="74"/>
    <n v="1"/>
    <x v="1"/>
    <x v="3"/>
    <x v="813"/>
    <x v="850"/>
    <x v="7"/>
    <x v="4"/>
    <x v="0"/>
    <x v="1"/>
    <n v="80"/>
    <n v="0"/>
    <n v="6"/>
    <x v="1"/>
    <x v="2"/>
    <x v="2"/>
    <n v="0"/>
    <n v="0"/>
  </r>
  <r>
    <x v="1"/>
    <x v="0"/>
    <x v="2"/>
    <x v="1"/>
    <x v="2"/>
    <x v="5"/>
    <s v="STAFF-1207"/>
    <n v="1207"/>
    <x v="1"/>
    <x v="8"/>
    <x v="1"/>
    <x v="1"/>
    <s v="Y"/>
    <n v="2"/>
    <n v="-2"/>
    <n v="0"/>
    <x v="3"/>
    <x v="1"/>
    <x v="1"/>
    <x v="1"/>
    <x v="1"/>
    <n v="147"/>
    <n v="2"/>
    <x v="3"/>
    <x v="0"/>
    <n v="2"/>
    <n v="99"/>
    <n v="3"/>
    <x v="1"/>
    <x v="2"/>
    <x v="814"/>
    <x v="851"/>
    <x v="1"/>
    <x v="4"/>
    <x v="0"/>
    <x v="1"/>
    <n v="80"/>
    <n v="1"/>
    <n v="5"/>
    <x v="1"/>
    <x v="8"/>
    <x v="0"/>
    <n v="1"/>
    <n v="4"/>
  </r>
  <r>
    <x v="0"/>
    <x v="2"/>
    <x v="0"/>
    <x v="0"/>
    <x v="1"/>
    <x v="0"/>
    <s v="STAFF-1210"/>
    <n v="1210"/>
    <x v="1"/>
    <x v="1"/>
    <x v="2"/>
    <x v="1"/>
    <s v="Y"/>
    <n v="2"/>
    <n v="-2"/>
    <n v="0"/>
    <x v="0"/>
    <x v="0"/>
    <x v="0"/>
    <x v="0"/>
    <x v="0"/>
    <n v="906"/>
    <n v="5"/>
    <x v="0"/>
    <x v="0"/>
    <n v="1"/>
    <n v="95"/>
    <n v="2"/>
    <x v="1"/>
    <x v="3"/>
    <x v="815"/>
    <x v="852"/>
    <x v="2"/>
    <x v="8"/>
    <x v="0"/>
    <x v="0"/>
    <n v="80"/>
    <n v="1"/>
    <n v="5"/>
    <x v="0"/>
    <x v="6"/>
    <x v="2"/>
    <n v="0"/>
    <n v="0"/>
  </r>
  <r>
    <x v="1"/>
    <x v="0"/>
    <x v="2"/>
    <x v="1"/>
    <x v="0"/>
    <x v="0"/>
    <s v="STAFF-1211"/>
    <n v="1211"/>
    <x v="1"/>
    <x v="0"/>
    <x v="2"/>
    <x v="1"/>
    <s v="Y"/>
    <n v="3"/>
    <n v="-2"/>
    <n v="0"/>
    <x v="7"/>
    <x v="1"/>
    <x v="1"/>
    <x v="1"/>
    <x v="1"/>
    <n v="1329"/>
    <n v="29"/>
    <x v="2"/>
    <x v="0"/>
    <n v="3"/>
    <n v="61"/>
    <n v="3"/>
    <x v="0"/>
    <x v="3"/>
    <x v="816"/>
    <x v="853"/>
    <x v="0"/>
    <x v="12"/>
    <x v="0"/>
    <x v="3"/>
    <n v="80"/>
    <n v="3"/>
    <n v="8"/>
    <x v="1"/>
    <x v="9"/>
    <x v="7"/>
    <n v="0"/>
    <n v="3"/>
  </r>
  <r>
    <x v="1"/>
    <x v="1"/>
    <x v="0"/>
    <x v="1"/>
    <x v="0"/>
    <x v="2"/>
    <s v="STAFF-1212"/>
    <n v="1212"/>
    <x v="1"/>
    <x v="0"/>
    <x v="1"/>
    <x v="1"/>
    <s v="Y"/>
    <n v="2"/>
    <n v="-2"/>
    <n v="0"/>
    <x v="32"/>
    <x v="1"/>
    <x v="1"/>
    <x v="1"/>
    <x v="1"/>
    <n v="1184"/>
    <n v="2"/>
    <x v="2"/>
    <x v="0"/>
    <n v="2"/>
    <n v="62"/>
    <n v="3"/>
    <x v="0"/>
    <x v="1"/>
    <x v="817"/>
    <x v="854"/>
    <x v="6"/>
    <x v="3"/>
    <x v="0"/>
    <x v="1"/>
    <n v="80"/>
    <n v="3"/>
    <n v="5"/>
    <x v="1"/>
    <x v="2"/>
    <x v="2"/>
    <n v="0"/>
    <n v="0"/>
  </r>
  <r>
    <x v="1"/>
    <x v="1"/>
    <x v="1"/>
    <x v="1"/>
    <x v="1"/>
    <x v="2"/>
    <s v="STAFF-1215"/>
    <n v="1215"/>
    <x v="0"/>
    <x v="5"/>
    <x v="1"/>
    <x v="1"/>
    <s v="Y"/>
    <n v="3"/>
    <n v="-2"/>
    <n v="0"/>
    <x v="24"/>
    <x v="1"/>
    <x v="1"/>
    <x v="1"/>
    <x v="1"/>
    <n v="1421"/>
    <n v="2"/>
    <x v="3"/>
    <x v="0"/>
    <n v="4"/>
    <n v="30"/>
    <n v="3"/>
    <x v="3"/>
    <x v="2"/>
    <x v="818"/>
    <x v="855"/>
    <x v="7"/>
    <x v="6"/>
    <x v="1"/>
    <x v="3"/>
    <n v="80"/>
    <n v="1"/>
    <n v="32"/>
    <x v="1"/>
    <x v="4"/>
    <x v="3"/>
    <n v="2"/>
    <n v="2"/>
  </r>
  <r>
    <x v="1"/>
    <x v="0"/>
    <x v="2"/>
    <x v="1"/>
    <x v="1"/>
    <x v="2"/>
    <s v="STAFF-1216"/>
    <n v="1216"/>
    <x v="1"/>
    <x v="2"/>
    <x v="1"/>
    <x v="1"/>
    <s v="Y"/>
    <n v="2"/>
    <n v="-2"/>
    <n v="0"/>
    <x v="14"/>
    <x v="1"/>
    <x v="1"/>
    <x v="1"/>
    <x v="1"/>
    <n v="1179"/>
    <n v="19"/>
    <x v="2"/>
    <x v="0"/>
    <n v="4"/>
    <n v="78"/>
    <n v="2"/>
    <x v="1"/>
    <x v="2"/>
    <x v="819"/>
    <x v="856"/>
    <x v="1"/>
    <x v="3"/>
    <x v="0"/>
    <x v="3"/>
    <n v="80"/>
    <n v="3"/>
    <n v="6"/>
    <x v="1"/>
    <x v="0"/>
    <x v="4"/>
    <n v="3"/>
    <n v="3"/>
  </r>
  <r>
    <x v="1"/>
    <x v="0"/>
    <x v="1"/>
    <x v="1"/>
    <x v="1"/>
    <x v="0"/>
    <s v="STAFF-1217"/>
    <n v="1217"/>
    <x v="1"/>
    <x v="7"/>
    <x v="1"/>
    <x v="1"/>
    <s v="Y"/>
    <n v="2"/>
    <n v="-2"/>
    <n v="0"/>
    <x v="21"/>
    <x v="1"/>
    <x v="1"/>
    <x v="1"/>
    <x v="1"/>
    <n v="1450"/>
    <n v="15"/>
    <x v="0"/>
    <x v="0"/>
    <n v="4"/>
    <n v="52"/>
    <n v="3"/>
    <x v="4"/>
    <x v="3"/>
    <x v="820"/>
    <x v="857"/>
    <x v="6"/>
    <x v="0"/>
    <x v="0"/>
    <x v="0"/>
    <n v="80"/>
    <n v="1"/>
    <n v="25"/>
    <x v="1"/>
    <x v="9"/>
    <x v="3"/>
    <n v="0"/>
    <n v="3"/>
  </r>
  <r>
    <x v="1"/>
    <x v="0"/>
    <x v="0"/>
    <x v="1"/>
    <x v="0"/>
    <x v="0"/>
    <s v="STAFF-1218"/>
    <n v="1218"/>
    <x v="1"/>
    <x v="0"/>
    <x v="1"/>
    <x v="0"/>
    <s v="Y"/>
    <n v="2"/>
    <n v="-2"/>
    <n v="0"/>
    <x v="10"/>
    <x v="1"/>
    <x v="1"/>
    <x v="1"/>
    <x v="1"/>
    <n v="1361"/>
    <n v="17"/>
    <x v="2"/>
    <x v="0"/>
    <n v="3"/>
    <n v="94"/>
    <n v="3"/>
    <x v="0"/>
    <x v="3"/>
    <x v="821"/>
    <x v="858"/>
    <x v="9"/>
    <x v="2"/>
    <x v="0"/>
    <x v="1"/>
    <n v="80"/>
    <n v="3"/>
    <n v="15"/>
    <x v="1"/>
    <x v="5"/>
    <x v="1"/>
    <n v="1"/>
    <n v="7"/>
  </r>
  <r>
    <x v="0"/>
    <x v="0"/>
    <x v="4"/>
    <x v="0"/>
    <x v="1"/>
    <x v="0"/>
    <s v="STAFF-1219"/>
    <n v="1219"/>
    <x v="0"/>
    <x v="2"/>
    <x v="1"/>
    <x v="1"/>
    <s v="Y"/>
    <n v="3"/>
    <n v="-2"/>
    <n v="0"/>
    <x v="17"/>
    <x v="0"/>
    <x v="0"/>
    <x v="0"/>
    <x v="0"/>
    <n v="984"/>
    <n v="17"/>
    <x v="0"/>
    <x v="0"/>
    <n v="4"/>
    <n v="97"/>
    <n v="3"/>
    <x v="1"/>
    <x v="3"/>
    <x v="822"/>
    <x v="859"/>
    <x v="1"/>
    <x v="4"/>
    <x v="0"/>
    <x v="0"/>
    <n v="80"/>
    <n v="1"/>
    <n v="1"/>
    <x v="0"/>
    <x v="6"/>
    <x v="2"/>
    <n v="0"/>
    <n v="0"/>
  </r>
  <r>
    <x v="1"/>
    <x v="1"/>
    <x v="2"/>
    <x v="1"/>
    <x v="0"/>
    <x v="2"/>
    <s v="STAFF-1220"/>
    <n v="1220"/>
    <x v="0"/>
    <x v="0"/>
    <x v="1"/>
    <x v="1"/>
    <s v="Y"/>
    <n v="3"/>
    <n v="-2"/>
    <n v="0"/>
    <x v="3"/>
    <x v="1"/>
    <x v="1"/>
    <x v="1"/>
    <x v="1"/>
    <n v="1146"/>
    <n v="25"/>
    <x v="3"/>
    <x v="0"/>
    <n v="2"/>
    <n v="82"/>
    <n v="3"/>
    <x v="0"/>
    <x v="2"/>
    <x v="823"/>
    <x v="860"/>
    <x v="1"/>
    <x v="3"/>
    <x v="0"/>
    <x v="0"/>
    <n v="80"/>
    <n v="1"/>
    <n v="10"/>
    <x v="2"/>
    <x v="1"/>
    <x v="1"/>
    <n v="0"/>
    <n v="1"/>
  </r>
  <r>
    <x v="1"/>
    <x v="0"/>
    <x v="0"/>
    <x v="1"/>
    <x v="1"/>
    <x v="0"/>
    <s v="STAFF-1221"/>
    <n v="1221"/>
    <x v="1"/>
    <x v="2"/>
    <x v="2"/>
    <x v="1"/>
    <s v="Y"/>
    <n v="4"/>
    <n v="-2"/>
    <n v="0"/>
    <x v="9"/>
    <x v="1"/>
    <x v="1"/>
    <x v="1"/>
    <x v="1"/>
    <n v="917"/>
    <n v="6"/>
    <x v="2"/>
    <x v="0"/>
    <n v="3"/>
    <n v="60"/>
    <n v="1"/>
    <x v="1"/>
    <x v="3"/>
    <x v="199"/>
    <x v="861"/>
    <x v="1"/>
    <x v="9"/>
    <x v="0"/>
    <x v="3"/>
    <n v="80"/>
    <n v="1"/>
    <n v="7"/>
    <x v="1"/>
    <x v="5"/>
    <x v="1"/>
    <n v="1"/>
    <n v="7"/>
  </r>
  <r>
    <x v="1"/>
    <x v="0"/>
    <x v="2"/>
    <x v="1"/>
    <x v="1"/>
    <x v="0"/>
    <s v="STAFF-1224"/>
    <n v="1224"/>
    <x v="1"/>
    <x v="2"/>
    <x v="2"/>
    <x v="1"/>
    <s v="Y"/>
    <n v="4"/>
    <n v="-2"/>
    <n v="0"/>
    <x v="7"/>
    <x v="1"/>
    <x v="1"/>
    <x v="1"/>
    <x v="1"/>
    <n v="853"/>
    <n v="7"/>
    <x v="2"/>
    <x v="0"/>
    <n v="3"/>
    <n v="49"/>
    <n v="3"/>
    <x v="0"/>
    <x v="3"/>
    <x v="824"/>
    <x v="862"/>
    <x v="1"/>
    <x v="4"/>
    <x v="0"/>
    <x v="0"/>
    <n v="80"/>
    <n v="3"/>
    <n v="10"/>
    <x v="2"/>
    <x v="1"/>
    <x v="1"/>
    <n v="8"/>
    <n v="9"/>
  </r>
  <r>
    <x v="1"/>
    <x v="0"/>
    <x v="0"/>
    <x v="1"/>
    <x v="1"/>
    <x v="1"/>
    <s v="STAFF-1225"/>
    <n v="1225"/>
    <x v="1"/>
    <x v="1"/>
    <x v="0"/>
    <x v="1"/>
    <s v="Y"/>
    <n v="3"/>
    <n v="-2"/>
    <n v="0"/>
    <x v="20"/>
    <x v="1"/>
    <x v="1"/>
    <x v="1"/>
    <x v="1"/>
    <n v="200"/>
    <n v="29"/>
    <x v="2"/>
    <x v="0"/>
    <n v="4"/>
    <n v="32"/>
    <n v="3"/>
    <x v="0"/>
    <x v="0"/>
    <x v="825"/>
    <x v="234"/>
    <x v="1"/>
    <x v="14"/>
    <x v="1"/>
    <x v="2"/>
    <n v="80"/>
    <n v="0"/>
    <n v="20"/>
    <x v="1"/>
    <x v="23"/>
    <x v="14"/>
    <n v="13"/>
    <n v="17"/>
  </r>
  <r>
    <x v="1"/>
    <x v="0"/>
    <x v="4"/>
    <x v="1"/>
    <x v="0"/>
    <x v="3"/>
    <s v="STAFF-1226"/>
    <n v="1226"/>
    <x v="1"/>
    <x v="6"/>
    <x v="0"/>
    <x v="1"/>
    <s v="Y"/>
    <n v="2"/>
    <n v="-2"/>
    <n v="0"/>
    <x v="35"/>
    <x v="1"/>
    <x v="1"/>
    <x v="1"/>
    <x v="1"/>
    <n v="654"/>
    <n v="21"/>
    <x v="3"/>
    <x v="0"/>
    <n v="3"/>
    <n v="43"/>
    <n v="4"/>
    <x v="1"/>
    <x v="1"/>
    <x v="826"/>
    <x v="863"/>
    <x v="1"/>
    <x v="8"/>
    <x v="0"/>
    <x v="1"/>
    <n v="80"/>
    <n v="0"/>
    <n v="2"/>
    <x v="1"/>
    <x v="4"/>
    <x v="10"/>
    <n v="2"/>
    <n v="2"/>
  </r>
  <r>
    <x v="1"/>
    <x v="0"/>
    <x v="1"/>
    <x v="1"/>
    <x v="1"/>
    <x v="4"/>
    <s v="STAFF-1228"/>
    <n v="1228"/>
    <x v="1"/>
    <x v="3"/>
    <x v="2"/>
    <x v="1"/>
    <s v="Y"/>
    <n v="3"/>
    <n v="-2"/>
    <n v="0"/>
    <x v="21"/>
    <x v="1"/>
    <x v="1"/>
    <x v="1"/>
    <x v="1"/>
    <n v="150"/>
    <n v="2"/>
    <x v="2"/>
    <x v="0"/>
    <n v="4"/>
    <n v="60"/>
    <n v="3"/>
    <x v="0"/>
    <x v="0"/>
    <x v="827"/>
    <x v="864"/>
    <x v="7"/>
    <x v="0"/>
    <x v="0"/>
    <x v="3"/>
    <n v="80"/>
    <n v="1"/>
    <n v="12"/>
    <x v="2"/>
    <x v="0"/>
    <x v="7"/>
    <n v="1"/>
    <n v="4"/>
  </r>
  <r>
    <x v="1"/>
    <x v="2"/>
    <x v="0"/>
    <x v="1"/>
    <x v="2"/>
    <x v="2"/>
    <s v="STAFF-1231"/>
    <n v="1231"/>
    <x v="1"/>
    <x v="8"/>
    <x v="1"/>
    <x v="1"/>
    <s v="Y"/>
    <n v="3"/>
    <n v="-2"/>
    <n v="0"/>
    <x v="19"/>
    <x v="1"/>
    <x v="1"/>
    <x v="1"/>
    <x v="1"/>
    <n v="179"/>
    <n v="2"/>
    <x v="4"/>
    <x v="0"/>
    <n v="4"/>
    <n v="79"/>
    <n v="4"/>
    <x v="0"/>
    <x v="2"/>
    <x v="458"/>
    <x v="865"/>
    <x v="8"/>
    <x v="10"/>
    <x v="0"/>
    <x v="0"/>
    <n v="80"/>
    <n v="1"/>
    <n v="10"/>
    <x v="3"/>
    <x v="9"/>
    <x v="7"/>
    <n v="0"/>
    <n v="3"/>
  </r>
  <r>
    <x v="1"/>
    <x v="0"/>
    <x v="3"/>
    <x v="1"/>
    <x v="0"/>
    <x v="3"/>
    <s v="STAFF-1233"/>
    <n v="1233"/>
    <x v="1"/>
    <x v="0"/>
    <x v="2"/>
    <x v="0"/>
    <s v="Y"/>
    <n v="3"/>
    <n v="-2"/>
    <n v="0"/>
    <x v="42"/>
    <x v="1"/>
    <x v="1"/>
    <x v="1"/>
    <x v="1"/>
    <n v="696"/>
    <n v="7"/>
    <x v="2"/>
    <x v="0"/>
    <n v="2"/>
    <n v="52"/>
    <n v="4"/>
    <x v="0"/>
    <x v="1"/>
    <x v="828"/>
    <x v="866"/>
    <x v="4"/>
    <x v="11"/>
    <x v="0"/>
    <x v="2"/>
    <n v="80"/>
    <n v="1"/>
    <n v="12"/>
    <x v="1"/>
    <x v="19"/>
    <x v="1"/>
    <n v="1"/>
    <n v="9"/>
  </r>
  <r>
    <x v="1"/>
    <x v="1"/>
    <x v="2"/>
    <x v="1"/>
    <x v="1"/>
    <x v="1"/>
    <s v="STAFF-1234"/>
    <n v="1234"/>
    <x v="0"/>
    <x v="2"/>
    <x v="1"/>
    <x v="1"/>
    <s v="Y"/>
    <n v="2"/>
    <n v="-2"/>
    <n v="0"/>
    <x v="5"/>
    <x v="1"/>
    <x v="1"/>
    <x v="1"/>
    <x v="1"/>
    <n v="116"/>
    <n v="13"/>
    <x v="3"/>
    <x v="0"/>
    <n v="3"/>
    <n v="77"/>
    <n v="2"/>
    <x v="1"/>
    <x v="1"/>
    <x v="714"/>
    <x v="867"/>
    <x v="1"/>
    <x v="5"/>
    <x v="1"/>
    <x v="3"/>
    <n v="80"/>
    <n v="1"/>
    <n v="2"/>
    <x v="1"/>
    <x v="4"/>
    <x v="3"/>
    <n v="2"/>
    <n v="2"/>
  </r>
  <r>
    <x v="1"/>
    <x v="1"/>
    <x v="2"/>
    <x v="1"/>
    <x v="1"/>
    <x v="0"/>
    <s v="STAFF-1235"/>
    <n v="1235"/>
    <x v="0"/>
    <x v="1"/>
    <x v="0"/>
    <x v="0"/>
    <s v="Y"/>
    <n v="2"/>
    <n v="-2"/>
    <n v="0"/>
    <x v="5"/>
    <x v="1"/>
    <x v="1"/>
    <x v="1"/>
    <x v="1"/>
    <n v="1316"/>
    <n v="2"/>
    <x v="0"/>
    <x v="0"/>
    <n v="4"/>
    <n v="38"/>
    <n v="3"/>
    <x v="0"/>
    <x v="3"/>
    <x v="829"/>
    <x v="868"/>
    <x v="5"/>
    <x v="9"/>
    <x v="0"/>
    <x v="1"/>
    <n v="80"/>
    <n v="0"/>
    <n v="10"/>
    <x v="1"/>
    <x v="3"/>
    <x v="1"/>
    <n v="0"/>
    <n v="7"/>
  </r>
  <r>
    <x v="1"/>
    <x v="0"/>
    <x v="0"/>
    <x v="1"/>
    <x v="1"/>
    <x v="4"/>
    <s v="STAFF-1237"/>
    <n v="1237"/>
    <x v="0"/>
    <x v="3"/>
    <x v="2"/>
    <x v="0"/>
    <s v="Y"/>
    <n v="2"/>
    <n v="-2"/>
    <n v="0"/>
    <x v="9"/>
    <x v="1"/>
    <x v="1"/>
    <x v="1"/>
    <x v="1"/>
    <n v="363"/>
    <n v="1"/>
    <x v="3"/>
    <x v="0"/>
    <n v="4"/>
    <n v="77"/>
    <n v="1"/>
    <x v="2"/>
    <x v="0"/>
    <x v="830"/>
    <x v="869"/>
    <x v="7"/>
    <x v="7"/>
    <x v="1"/>
    <x v="3"/>
    <n v="80"/>
    <n v="1"/>
    <n v="17"/>
    <x v="1"/>
    <x v="5"/>
    <x v="1"/>
    <n v="7"/>
    <n v="7"/>
  </r>
  <r>
    <x v="1"/>
    <x v="0"/>
    <x v="2"/>
    <x v="1"/>
    <x v="1"/>
    <x v="2"/>
    <s v="STAFF-1238"/>
    <n v="1238"/>
    <x v="1"/>
    <x v="1"/>
    <x v="1"/>
    <x v="1"/>
    <s v="Y"/>
    <n v="5"/>
    <n v="-2"/>
    <n v="0"/>
    <x v="3"/>
    <x v="1"/>
    <x v="1"/>
    <x v="1"/>
    <x v="1"/>
    <n v="117"/>
    <n v="9"/>
    <x v="3"/>
    <x v="0"/>
    <n v="1"/>
    <n v="60"/>
    <n v="3"/>
    <x v="1"/>
    <x v="0"/>
    <x v="831"/>
    <x v="870"/>
    <x v="4"/>
    <x v="4"/>
    <x v="0"/>
    <x v="2"/>
    <n v="80"/>
    <n v="1"/>
    <n v="15"/>
    <x v="1"/>
    <x v="13"/>
    <x v="15"/>
    <n v="4"/>
    <n v="10"/>
  </r>
  <r>
    <x v="1"/>
    <x v="0"/>
    <x v="0"/>
    <x v="1"/>
    <x v="0"/>
    <x v="4"/>
    <s v="STAFF-1239"/>
    <n v="1239"/>
    <x v="0"/>
    <x v="0"/>
    <x v="2"/>
    <x v="1"/>
    <s v="Y"/>
    <n v="2"/>
    <n v="-2"/>
    <n v="0"/>
    <x v="32"/>
    <x v="1"/>
    <x v="1"/>
    <x v="1"/>
    <x v="1"/>
    <n v="107"/>
    <n v="10"/>
    <x v="3"/>
    <x v="0"/>
    <n v="4"/>
    <n v="84"/>
    <n v="2"/>
    <x v="0"/>
    <x v="0"/>
    <x v="832"/>
    <x v="871"/>
    <x v="8"/>
    <x v="3"/>
    <x v="0"/>
    <x v="2"/>
    <n v="80"/>
    <n v="1"/>
    <n v="7"/>
    <x v="3"/>
    <x v="8"/>
    <x v="10"/>
    <n v="1"/>
    <n v="3"/>
  </r>
  <r>
    <x v="1"/>
    <x v="0"/>
    <x v="2"/>
    <x v="1"/>
    <x v="0"/>
    <x v="0"/>
    <s v="STAFF-1240"/>
    <n v="1240"/>
    <x v="1"/>
    <x v="0"/>
    <x v="0"/>
    <x v="1"/>
    <s v="Y"/>
    <n v="4"/>
    <n v="-2"/>
    <n v="0"/>
    <x v="36"/>
    <x v="1"/>
    <x v="1"/>
    <x v="1"/>
    <x v="1"/>
    <n v="1356"/>
    <n v="10"/>
    <x v="2"/>
    <x v="0"/>
    <n v="3"/>
    <n v="57"/>
    <n v="3"/>
    <x v="0"/>
    <x v="3"/>
    <x v="833"/>
    <x v="872"/>
    <x v="4"/>
    <x v="9"/>
    <x v="0"/>
    <x v="2"/>
    <n v="80"/>
    <n v="0"/>
    <n v="5"/>
    <x v="1"/>
    <x v="9"/>
    <x v="7"/>
    <n v="1"/>
    <n v="1"/>
  </r>
  <r>
    <x v="1"/>
    <x v="0"/>
    <x v="2"/>
    <x v="1"/>
    <x v="1"/>
    <x v="2"/>
    <s v="STAFF-1241"/>
    <n v="1241"/>
    <x v="1"/>
    <x v="1"/>
    <x v="1"/>
    <x v="0"/>
    <s v="Y"/>
    <n v="2"/>
    <n v="-2"/>
    <n v="0"/>
    <x v="7"/>
    <x v="1"/>
    <x v="1"/>
    <x v="1"/>
    <x v="1"/>
    <n v="1465"/>
    <n v="1"/>
    <x v="3"/>
    <x v="0"/>
    <n v="4"/>
    <n v="63"/>
    <n v="3"/>
    <x v="1"/>
    <x v="1"/>
    <x v="834"/>
    <x v="873"/>
    <x v="4"/>
    <x v="7"/>
    <x v="1"/>
    <x v="0"/>
    <n v="80"/>
    <n v="1"/>
    <n v="12"/>
    <x v="1"/>
    <x v="19"/>
    <x v="5"/>
    <n v="5"/>
    <n v="7"/>
  </r>
  <r>
    <x v="1"/>
    <x v="1"/>
    <x v="0"/>
    <x v="1"/>
    <x v="1"/>
    <x v="2"/>
    <s v="STAFF-1242"/>
    <n v="1242"/>
    <x v="0"/>
    <x v="7"/>
    <x v="1"/>
    <x v="0"/>
    <s v="Y"/>
    <n v="6"/>
    <n v="-2"/>
    <n v="0"/>
    <x v="19"/>
    <x v="1"/>
    <x v="1"/>
    <x v="1"/>
    <x v="1"/>
    <n v="458"/>
    <n v="26"/>
    <x v="4"/>
    <x v="0"/>
    <n v="1"/>
    <n v="60"/>
    <n v="3"/>
    <x v="2"/>
    <x v="2"/>
    <x v="835"/>
    <x v="874"/>
    <x v="9"/>
    <x v="8"/>
    <x v="0"/>
    <x v="3"/>
    <n v="80"/>
    <n v="0"/>
    <n v="20"/>
    <x v="1"/>
    <x v="6"/>
    <x v="2"/>
    <n v="0"/>
    <n v="0"/>
  </r>
  <r>
    <x v="1"/>
    <x v="2"/>
    <x v="0"/>
    <x v="1"/>
    <x v="0"/>
    <x v="3"/>
    <s v="STAFF-1243"/>
    <n v="1243"/>
    <x v="0"/>
    <x v="0"/>
    <x v="1"/>
    <x v="0"/>
    <s v="Y"/>
    <n v="6"/>
    <n v="-2"/>
    <n v="0"/>
    <x v="10"/>
    <x v="1"/>
    <x v="1"/>
    <x v="1"/>
    <x v="1"/>
    <n v="1212"/>
    <n v="8"/>
    <x v="0"/>
    <x v="0"/>
    <n v="3"/>
    <n v="78"/>
    <n v="2"/>
    <x v="2"/>
    <x v="1"/>
    <x v="836"/>
    <x v="875"/>
    <x v="5"/>
    <x v="0"/>
    <x v="0"/>
    <x v="2"/>
    <n v="80"/>
    <n v="1"/>
    <n v="16"/>
    <x v="2"/>
    <x v="20"/>
    <x v="3"/>
    <n v="4"/>
    <n v="12"/>
  </r>
  <r>
    <x v="1"/>
    <x v="0"/>
    <x v="2"/>
    <x v="1"/>
    <x v="1"/>
    <x v="0"/>
    <s v="STAFF-1244"/>
    <n v="1244"/>
    <x v="1"/>
    <x v="1"/>
    <x v="1"/>
    <x v="0"/>
    <s v="Y"/>
    <n v="3"/>
    <n v="-2"/>
    <n v="0"/>
    <x v="4"/>
    <x v="1"/>
    <x v="1"/>
    <x v="1"/>
    <x v="1"/>
    <n v="1103"/>
    <n v="14"/>
    <x v="3"/>
    <x v="0"/>
    <n v="1"/>
    <n v="42"/>
    <n v="3"/>
    <x v="1"/>
    <x v="3"/>
    <x v="837"/>
    <x v="876"/>
    <x v="1"/>
    <x v="9"/>
    <x v="0"/>
    <x v="1"/>
    <n v="80"/>
    <n v="2"/>
    <n v="9"/>
    <x v="2"/>
    <x v="7"/>
    <x v="1"/>
    <n v="6"/>
    <n v="8"/>
  </r>
  <r>
    <x v="1"/>
    <x v="1"/>
    <x v="1"/>
    <x v="1"/>
    <x v="1"/>
    <x v="0"/>
    <s v="STAFF-1245"/>
    <n v="1245"/>
    <x v="0"/>
    <x v="3"/>
    <x v="2"/>
    <x v="1"/>
    <s v="Y"/>
    <n v="2"/>
    <n v="-2"/>
    <n v="0"/>
    <x v="33"/>
    <x v="1"/>
    <x v="1"/>
    <x v="1"/>
    <x v="1"/>
    <n v="966"/>
    <n v="1"/>
    <x v="2"/>
    <x v="0"/>
    <n v="4"/>
    <n v="53"/>
    <n v="3"/>
    <x v="2"/>
    <x v="3"/>
    <x v="838"/>
    <x v="877"/>
    <x v="8"/>
    <x v="8"/>
    <x v="0"/>
    <x v="0"/>
    <n v="80"/>
    <n v="1"/>
    <n v="33"/>
    <x v="0"/>
    <x v="8"/>
    <x v="0"/>
    <n v="1"/>
    <n v="4"/>
  </r>
  <r>
    <x v="1"/>
    <x v="0"/>
    <x v="0"/>
    <x v="1"/>
    <x v="1"/>
    <x v="0"/>
    <s v="STAFF-1246"/>
    <n v="1246"/>
    <x v="0"/>
    <x v="1"/>
    <x v="1"/>
    <x v="1"/>
    <s v="Y"/>
    <n v="5"/>
    <n v="-2"/>
    <n v="0"/>
    <x v="20"/>
    <x v="1"/>
    <x v="1"/>
    <x v="1"/>
    <x v="1"/>
    <n v="1117"/>
    <n v="2"/>
    <x v="1"/>
    <x v="0"/>
    <n v="1"/>
    <n v="72"/>
    <n v="4"/>
    <x v="1"/>
    <x v="3"/>
    <x v="839"/>
    <x v="878"/>
    <x v="1"/>
    <x v="4"/>
    <x v="0"/>
    <x v="1"/>
    <n v="80"/>
    <n v="1"/>
    <n v="10"/>
    <x v="1"/>
    <x v="1"/>
    <x v="4"/>
    <n v="7"/>
    <n v="7"/>
  </r>
  <r>
    <x v="0"/>
    <x v="2"/>
    <x v="4"/>
    <x v="0"/>
    <x v="1"/>
    <x v="2"/>
    <s v="STAFF-1248"/>
    <n v="1248"/>
    <x v="0"/>
    <x v="1"/>
    <x v="0"/>
    <x v="0"/>
    <s v="Y"/>
    <n v="2"/>
    <n v="-2"/>
    <n v="0"/>
    <x v="37"/>
    <x v="0"/>
    <x v="0"/>
    <x v="0"/>
    <x v="0"/>
    <n v="504"/>
    <n v="10"/>
    <x v="3"/>
    <x v="0"/>
    <n v="1"/>
    <n v="96"/>
    <n v="2"/>
    <x v="1"/>
    <x v="1"/>
    <x v="840"/>
    <x v="879"/>
    <x v="1"/>
    <x v="14"/>
    <x v="1"/>
    <x v="2"/>
    <n v="80"/>
    <n v="0"/>
    <n v="1"/>
    <x v="3"/>
    <x v="6"/>
    <x v="10"/>
    <n v="0"/>
    <n v="0"/>
  </r>
  <r>
    <x v="1"/>
    <x v="0"/>
    <x v="2"/>
    <x v="1"/>
    <x v="1"/>
    <x v="0"/>
    <s v="STAFF-1249"/>
    <n v="1249"/>
    <x v="0"/>
    <x v="1"/>
    <x v="2"/>
    <x v="1"/>
    <s v="Y"/>
    <n v="5"/>
    <n v="-2"/>
    <n v="0"/>
    <x v="11"/>
    <x v="1"/>
    <x v="1"/>
    <x v="1"/>
    <x v="1"/>
    <n v="1010"/>
    <n v="1"/>
    <x v="3"/>
    <x v="0"/>
    <n v="1"/>
    <n v="97"/>
    <n v="3"/>
    <x v="1"/>
    <x v="3"/>
    <x v="841"/>
    <x v="880"/>
    <x v="1"/>
    <x v="2"/>
    <x v="0"/>
    <x v="0"/>
    <n v="80"/>
    <n v="3"/>
    <n v="3"/>
    <x v="1"/>
    <x v="11"/>
    <x v="3"/>
    <n v="1"/>
    <n v="2"/>
  </r>
  <r>
    <x v="1"/>
    <x v="0"/>
    <x v="1"/>
    <x v="1"/>
    <x v="1"/>
    <x v="0"/>
    <s v="STAFF-1250"/>
    <n v="1250"/>
    <x v="1"/>
    <x v="7"/>
    <x v="1"/>
    <x v="1"/>
    <s v="Y"/>
    <n v="2"/>
    <n v="-2"/>
    <n v="0"/>
    <x v="33"/>
    <x v="1"/>
    <x v="1"/>
    <x v="1"/>
    <x v="1"/>
    <n v="685"/>
    <n v="3"/>
    <x v="3"/>
    <x v="0"/>
    <n v="4"/>
    <n v="85"/>
    <n v="3"/>
    <x v="3"/>
    <x v="3"/>
    <x v="842"/>
    <x v="881"/>
    <x v="9"/>
    <x v="9"/>
    <x v="0"/>
    <x v="0"/>
    <n v="80"/>
    <n v="0"/>
    <n v="36"/>
    <x v="1"/>
    <x v="1"/>
    <x v="5"/>
    <n v="0"/>
    <n v="9"/>
  </r>
  <r>
    <x v="1"/>
    <x v="0"/>
    <x v="2"/>
    <x v="1"/>
    <x v="1"/>
    <x v="2"/>
    <s v="STAFF-1251"/>
    <n v="1251"/>
    <x v="1"/>
    <x v="4"/>
    <x v="1"/>
    <x v="0"/>
    <s v="Y"/>
    <n v="2"/>
    <n v="-2"/>
    <n v="0"/>
    <x v="12"/>
    <x v="1"/>
    <x v="1"/>
    <x v="1"/>
    <x v="1"/>
    <n v="1332"/>
    <n v="11"/>
    <x v="0"/>
    <x v="0"/>
    <n v="3"/>
    <n v="80"/>
    <n v="3"/>
    <x v="0"/>
    <x v="2"/>
    <x v="843"/>
    <x v="882"/>
    <x v="1"/>
    <x v="3"/>
    <x v="0"/>
    <x v="1"/>
    <n v="80"/>
    <n v="0"/>
    <n v="6"/>
    <x v="2"/>
    <x v="0"/>
    <x v="4"/>
    <n v="0"/>
    <n v="1"/>
  </r>
  <r>
    <x v="1"/>
    <x v="0"/>
    <x v="2"/>
    <x v="1"/>
    <x v="1"/>
    <x v="2"/>
    <s v="STAFF-1252"/>
    <n v="1252"/>
    <x v="0"/>
    <x v="4"/>
    <x v="0"/>
    <x v="1"/>
    <s v="Y"/>
    <n v="2"/>
    <n v="-2"/>
    <n v="0"/>
    <x v="12"/>
    <x v="1"/>
    <x v="1"/>
    <x v="1"/>
    <x v="1"/>
    <n v="1062"/>
    <n v="24"/>
    <x v="3"/>
    <x v="0"/>
    <n v="3"/>
    <n v="96"/>
    <n v="2"/>
    <x v="0"/>
    <x v="2"/>
    <x v="844"/>
    <x v="883"/>
    <x v="1"/>
    <x v="12"/>
    <x v="0"/>
    <x v="2"/>
    <n v="80"/>
    <n v="0"/>
    <n v="10"/>
    <x v="1"/>
    <x v="1"/>
    <x v="5"/>
    <n v="1"/>
    <n v="8"/>
  </r>
  <r>
    <x v="1"/>
    <x v="0"/>
    <x v="3"/>
    <x v="1"/>
    <x v="0"/>
    <x v="0"/>
    <s v="STAFF-1254"/>
    <n v="1254"/>
    <x v="0"/>
    <x v="0"/>
    <x v="0"/>
    <x v="1"/>
    <s v="Y"/>
    <n v="2"/>
    <n v="-2"/>
    <n v="0"/>
    <x v="6"/>
    <x v="1"/>
    <x v="1"/>
    <x v="1"/>
    <x v="1"/>
    <n v="326"/>
    <n v="3"/>
    <x v="3"/>
    <x v="0"/>
    <n v="3"/>
    <n v="48"/>
    <n v="2"/>
    <x v="0"/>
    <x v="3"/>
    <x v="845"/>
    <x v="884"/>
    <x v="6"/>
    <x v="8"/>
    <x v="0"/>
    <x v="1"/>
    <n v="80"/>
    <n v="0"/>
    <n v="13"/>
    <x v="1"/>
    <x v="0"/>
    <x v="10"/>
    <n v="0"/>
    <n v="5"/>
  </r>
  <r>
    <x v="1"/>
    <x v="0"/>
    <x v="0"/>
    <x v="1"/>
    <x v="1"/>
    <x v="0"/>
    <s v="STAFF-1255"/>
    <n v="1255"/>
    <x v="1"/>
    <x v="7"/>
    <x v="1"/>
    <x v="1"/>
    <s v="Y"/>
    <n v="2"/>
    <n v="-2"/>
    <n v="0"/>
    <x v="23"/>
    <x v="1"/>
    <x v="1"/>
    <x v="1"/>
    <x v="1"/>
    <n v="920"/>
    <n v="3"/>
    <x v="3"/>
    <x v="0"/>
    <n v="3"/>
    <n v="96"/>
    <n v="1"/>
    <x v="4"/>
    <x v="3"/>
    <x v="846"/>
    <x v="885"/>
    <x v="9"/>
    <x v="9"/>
    <x v="0"/>
    <x v="2"/>
    <n v="80"/>
    <n v="1"/>
    <n v="25"/>
    <x v="1"/>
    <x v="3"/>
    <x v="1"/>
    <n v="0"/>
    <n v="7"/>
  </r>
  <r>
    <x v="1"/>
    <x v="0"/>
    <x v="1"/>
    <x v="1"/>
    <x v="1"/>
    <x v="2"/>
    <s v="STAFF-1256"/>
    <n v="1256"/>
    <x v="1"/>
    <x v="5"/>
    <x v="1"/>
    <x v="1"/>
    <s v="Y"/>
    <n v="2"/>
    <n v="-2"/>
    <n v="0"/>
    <x v="1"/>
    <x v="1"/>
    <x v="1"/>
    <x v="1"/>
    <x v="1"/>
    <n v="1098"/>
    <n v="4"/>
    <x v="0"/>
    <x v="0"/>
    <n v="1"/>
    <n v="85"/>
    <n v="2"/>
    <x v="4"/>
    <x v="2"/>
    <x v="847"/>
    <x v="886"/>
    <x v="7"/>
    <x v="4"/>
    <x v="0"/>
    <x v="3"/>
    <n v="80"/>
    <n v="1"/>
    <n v="23"/>
    <x v="3"/>
    <x v="6"/>
    <x v="2"/>
    <n v="0"/>
    <n v="0"/>
  </r>
  <r>
    <x v="1"/>
    <x v="1"/>
    <x v="0"/>
    <x v="1"/>
    <x v="1"/>
    <x v="4"/>
    <s v="STAFF-1257"/>
    <n v="1257"/>
    <x v="1"/>
    <x v="1"/>
    <x v="1"/>
    <x v="1"/>
    <s v="Y"/>
    <n v="2"/>
    <n v="-2"/>
    <n v="0"/>
    <x v="9"/>
    <x v="1"/>
    <x v="1"/>
    <x v="1"/>
    <x v="1"/>
    <n v="469"/>
    <n v="3"/>
    <x v="3"/>
    <x v="0"/>
    <n v="4"/>
    <n v="46"/>
    <n v="3"/>
    <x v="1"/>
    <x v="0"/>
    <x v="848"/>
    <x v="887"/>
    <x v="1"/>
    <x v="3"/>
    <x v="0"/>
    <x v="3"/>
    <n v="80"/>
    <n v="0"/>
    <n v="12"/>
    <x v="2"/>
    <x v="19"/>
    <x v="15"/>
    <n v="0"/>
    <n v="7"/>
  </r>
  <r>
    <x v="1"/>
    <x v="0"/>
    <x v="1"/>
    <x v="1"/>
    <x v="1"/>
    <x v="4"/>
    <s v="STAFF-1258"/>
    <n v="1258"/>
    <x v="1"/>
    <x v="2"/>
    <x v="0"/>
    <x v="1"/>
    <s v="Y"/>
    <n v="4"/>
    <n v="-2"/>
    <n v="0"/>
    <x v="26"/>
    <x v="1"/>
    <x v="1"/>
    <x v="1"/>
    <x v="1"/>
    <n v="969"/>
    <n v="2"/>
    <x v="0"/>
    <x v="0"/>
    <n v="4"/>
    <n v="76"/>
    <n v="4"/>
    <x v="1"/>
    <x v="0"/>
    <x v="594"/>
    <x v="888"/>
    <x v="6"/>
    <x v="0"/>
    <x v="0"/>
    <x v="3"/>
    <n v="80"/>
    <n v="0"/>
    <n v="7"/>
    <x v="2"/>
    <x v="6"/>
    <x v="2"/>
    <n v="0"/>
    <n v="0"/>
  </r>
  <r>
    <x v="1"/>
    <x v="0"/>
    <x v="2"/>
    <x v="1"/>
    <x v="1"/>
    <x v="0"/>
    <s v="STAFF-1259"/>
    <n v="1259"/>
    <x v="1"/>
    <x v="1"/>
    <x v="2"/>
    <x v="1"/>
    <s v="Y"/>
    <n v="2"/>
    <n v="-2"/>
    <n v="0"/>
    <x v="4"/>
    <x v="1"/>
    <x v="1"/>
    <x v="1"/>
    <x v="1"/>
    <n v="1167"/>
    <n v="4"/>
    <x v="0"/>
    <x v="0"/>
    <n v="1"/>
    <n v="76"/>
    <n v="3"/>
    <x v="1"/>
    <x v="3"/>
    <x v="849"/>
    <x v="889"/>
    <x v="1"/>
    <x v="0"/>
    <x v="0"/>
    <x v="2"/>
    <n v="80"/>
    <n v="3"/>
    <n v="5"/>
    <x v="1"/>
    <x v="8"/>
    <x v="7"/>
    <n v="0"/>
    <n v="3"/>
  </r>
  <r>
    <x v="1"/>
    <x v="0"/>
    <x v="2"/>
    <x v="1"/>
    <x v="1"/>
    <x v="0"/>
    <s v="STAFF-1260"/>
    <n v="1260"/>
    <x v="1"/>
    <x v="4"/>
    <x v="2"/>
    <x v="0"/>
    <s v="Y"/>
    <n v="2"/>
    <n v="-2"/>
    <n v="0"/>
    <x v="11"/>
    <x v="1"/>
    <x v="1"/>
    <x v="1"/>
    <x v="1"/>
    <n v="1329"/>
    <n v="7"/>
    <x v="3"/>
    <x v="0"/>
    <n v="3"/>
    <n v="82"/>
    <n v="3"/>
    <x v="0"/>
    <x v="3"/>
    <x v="850"/>
    <x v="890"/>
    <x v="1"/>
    <x v="0"/>
    <x v="0"/>
    <x v="2"/>
    <n v="80"/>
    <n v="2"/>
    <n v="6"/>
    <x v="1"/>
    <x v="0"/>
    <x v="2"/>
    <n v="1"/>
    <n v="0"/>
  </r>
  <r>
    <x v="1"/>
    <x v="0"/>
    <x v="1"/>
    <x v="1"/>
    <x v="1"/>
    <x v="0"/>
    <s v="STAFF-1263"/>
    <n v="1263"/>
    <x v="1"/>
    <x v="7"/>
    <x v="0"/>
    <x v="1"/>
    <s v="Y"/>
    <n v="3"/>
    <n v="-2"/>
    <n v="0"/>
    <x v="26"/>
    <x v="1"/>
    <x v="1"/>
    <x v="1"/>
    <x v="1"/>
    <n v="715"/>
    <n v="1"/>
    <x v="3"/>
    <x v="0"/>
    <n v="4"/>
    <n v="76"/>
    <n v="2"/>
    <x v="4"/>
    <x v="3"/>
    <x v="851"/>
    <x v="891"/>
    <x v="2"/>
    <x v="3"/>
    <x v="0"/>
    <x v="3"/>
    <n v="80"/>
    <n v="0"/>
    <n v="25"/>
    <x v="3"/>
    <x v="6"/>
    <x v="2"/>
    <n v="0"/>
    <n v="0"/>
  </r>
  <r>
    <x v="1"/>
    <x v="0"/>
    <x v="2"/>
    <x v="1"/>
    <x v="1"/>
    <x v="0"/>
    <s v="STAFF-1264"/>
    <n v="1264"/>
    <x v="0"/>
    <x v="7"/>
    <x v="2"/>
    <x v="1"/>
    <s v="Y"/>
    <n v="2"/>
    <n v="-2"/>
    <n v="0"/>
    <x v="11"/>
    <x v="1"/>
    <x v="1"/>
    <x v="1"/>
    <x v="1"/>
    <n v="694"/>
    <n v="1"/>
    <x v="3"/>
    <x v="0"/>
    <n v="4"/>
    <n v="87"/>
    <n v="2"/>
    <x v="3"/>
    <x v="3"/>
    <x v="852"/>
    <x v="892"/>
    <x v="9"/>
    <x v="9"/>
    <x v="0"/>
    <x v="2"/>
    <n v="80"/>
    <n v="2"/>
    <n v="9"/>
    <x v="2"/>
    <x v="5"/>
    <x v="1"/>
    <n v="1"/>
    <n v="7"/>
  </r>
  <r>
    <x v="1"/>
    <x v="0"/>
    <x v="2"/>
    <x v="1"/>
    <x v="1"/>
    <x v="4"/>
    <s v="STAFF-1265"/>
    <n v="1265"/>
    <x v="0"/>
    <x v="1"/>
    <x v="1"/>
    <x v="1"/>
    <s v="Y"/>
    <n v="5"/>
    <n v="-2"/>
    <n v="0"/>
    <x v="13"/>
    <x v="1"/>
    <x v="1"/>
    <x v="1"/>
    <x v="1"/>
    <n v="1320"/>
    <n v="20"/>
    <x v="3"/>
    <x v="0"/>
    <n v="4"/>
    <n v="89"/>
    <n v="4"/>
    <x v="1"/>
    <x v="0"/>
    <x v="853"/>
    <x v="893"/>
    <x v="4"/>
    <x v="8"/>
    <x v="0"/>
    <x v="1"/>
    <n v="80"/>
    <n v="0"/>
    <n v="2"/>
    <x v="2"/>
    <x v="6"/>
    <x v="2"/>
    <n v="0"/>
    <n v="0"/>
  </r>
  <r>
    <x v="1"/>
    <x v="0"/>
    <x v="0"/>
    <x v="1"/>
    <x v="0"/>
    <x v="3"/>
    <s v="STAFF-1267"/>
    <n v="1267"/>
    <x v="1"/>
    <x v="5"/>
    <x v="1"/>
    <x v="1"/>
    <s v="Y"/>
    <n v="5"/>
    <n v="-2"/>
    <n v="0"/>
    <x v="20"/>
    <x v="1"/>
    <x v="1"/>
    <x v="1"/>
    <x v="1"/>
    <n v="1099"/>
    <n v="5"/>
    <x v="3"/>
    <x v="0"/>
    <n v="2"/>
    <n v="88"/>
    <n v="3"/>
    <x v="4"/>
    <x v="1"/>
    <x v="854"/>
    <x v="894"/>
    <x v="8"/>
    <x v="0"/>
    <x v="0"/>
    <x v="3"/>
    <n v="80"/>
    <n v="1"/>
    <n v="26"/>
    <x v="1"/>
    <x v="14"/>
    <x v="5"/>
    <n v="3"/>
    <n v="10"/>
  </r>
  <r>
    <x v="1"/>
    <x v="0"/>
    <x v="2"/>
    <x v="1"/>
    <x v="0"/>
    <x v="3"/>
    <s v="STAFF-1268"/>
    <n v="1268"/>
    <x v="1"/>
    <x v="0"/>
    <x v="2"/>
    <x v="0"/>
    <s v="Y"/>
    <n v="3"/>
    <n v="-2"/>
    <n v="0"/>
    <x v="3"/>
    <x v="1"/>
    <x v="1"/>
    <x v="1"/>
    <x v="1"/>
    <n v="536"/>
    <n v="10"/>
    <x v="4"/>
    <x v="0"/>
    <n v="4"/>
    <n v="82"/>
    <n v="4"/>
    <x v="2"/>
    <x v="1"/>
    <x v="855"/>
    <x v="895"/>
    <x v="4"/>
    <x v="9"/>
    <x v="0"/>
    <x v="1"/>
    <n v="80"/>
    <n v="2"/>
    <n v="10"/>
    <x v="1"/>
    <x v="7"/>
    <x v="6"/>
    <n v="0"/>
    <n v="8"/>
  </r>
  <r>
    <x v="1"/>
    <x v="0"/>
    <x v="4"/>
    <x v="1"/>
    <x v="1"/>
    <x v="0"/>
    <s v="STAFF-1269"/>
    <n v="1269"/>
    <x v="0"/>
    <x v="1"/>
    <x v="0"/>
    <x v="0"/>
    <s v="Y"/>
    <n v="2"/>
    <n v="-2"/>
    <n v="0"/>
    <x v="37"/>
    <x v="1"/>
    <x v="1"/>
    <x v="1"/>
    <x v="1"/>
    <n v="265"/>
    <n v="25"/>
    <x v="3"/>
    <x v="0"/>
    <n v="2"/>
    <n v="57"/>
    <n v="4"/>
    <x v="1"/>
    <x v="3"/>
    <x v="856"/>
    <x v="896"/>
    <x v="1"/>
    <x v="3"/>
    <x v="0"/>
    <x v="1"/>
    <n v="80"/>
    <n v="0"/>
    <n v="1"/>
    <x v="1"/>
    <x v="6"/>
    <x v="2"/>
    <n v="0"/>
    <n v="1"/>
  </r>
  <r>
    <x v="1"/>
    <x v="0"/>
    <x v="4"/>
    <x v="1"/>
    <x v="1"/>
    <x v="0"/>
    <s v="STAFF-1270"/>
    <n v="1270"/>
    <x v="1"/>
    <x v="1"/>
    <x v="1"/>
    <x v="1"/>
    <s v="Y"/>
    <n v="2"/>
    <n v="-2"/>
    <n v="0"/>
    <x v="30"/>
    <x v="1"/>
    <x v="1"/>
    <x v="1"/>
    <x v="1"/>
    <n v="373"/>
    <n v="1"/>
    <x v="0"/>
    <x v="0"/>
    <n v="4"/>
    <n v="47"/>
    <n v="3"/>
    <x v="1"/>
    <x v="3"/>
    <x v="857"/>
    <x v="897"/>
    <x v="1"/>
    <x v="6"/>
    <x v="1"/>
    <x v="1"/>
    <n v="80"/>
    <n v="1"/>
    <n v="1"/>
    <x v="1"/>
    <x v="6"/>
    <x v="2"/>
    <n v="0"/>
    <n v="1"/>
  </r>
  <r>
    <x v="0"/>
    <x v="1"/>
    <x v="2"/>
    <x v="0"/>
    <x v="0"/>
    <x v="0"/>
    <s v="STAFF-1273"/>
    <n v="1273"/>
    <x v="1"/>
    <x v="6"/>
    <x v="0"/>
    <x v="0"/>
    <s v="Y"/>
    <n v="4"/>
    <n v="-2"/>
    <n v="0"/>
    <x v="36"/>
    <x v="0"/>
    <x v="0"/>
    <x v="0"/>
    <x v="0"/>
    <n v="599"/>
    <n v="24"/>
    <x v="1"/>
    <x v="0"/>
    <n v="3"/>
    <n v="73"/>
    <n v="1"/>
    <x v="1"/>
    <x v="3"/>
    <x v="858"/>
    <x v="898"/>
    <x v="1"/>
    <x v="9"/>
    <x v="0"/>
    <x v="1"/>
    <n v="80"/>
    <n v="0"/>
    <n v="1"/>
    <x v="1"/>
    <x v="6"/>
    <x v="2"/>
    <n v="1"/>
    <n v="0"/>
  </r>
  <r>
    <x v="1"/>
    <x v="0"/>
    <x v="2"/>
    <x v="1"/>
    <x v="1"/>
    <x v="0"/>
    <s v="STAFF-1275"/>
    <n v="1275"/>
    <x v="1"/>
    <x v="1"/>
    <x v="0"/>
    <x v="0"/>
    <s v="Y"/>
    <n v="2"/>
    <n v="-2"/>
    <n v="0"/>
    <x v="25"/>
    <x v="1"/>
    <x v="1"/>
    <x v="1"/>
    <x v="1"/>
    <n v="583"/>
    <n v="4"/>
    <x v="0"/>
    <x v="0"/>
    <n v="3"/>
    <n v="53"/>
    <n v="3"/>
    <x v="1"/>
    <x v="3"/>
    <x v="859"/>
    <x v="899"/>
    <x v="1"/>
    <x v="5"/>
    <x v="1"/>
    <x v="2"/>
    <n v="80"/>
    <n v="0"/>
    <n v="8"/>
    <x v="2"/>
    <x v="3"/>
    <x v="4"/>
    <n v="2"/>
    <n v="2"/>
  </r>
  <r>
    <x v="0"/>
    <x v="0"/>
    <x v="1"/>
    <x v="0"/>
    <x v="0"/>
    <x v="3"/>
    <s v="STAFF-1277"/>
    <n v="1277"/>
    <x v="0"/>
    <x v="5"/>
    <x v="0"/>
    <x v="0"/>
    <s v="Y"/>
    <n v="2"/>
    <n v="-2"/>
    <n v="0"/>
    <x v="28"/>
    <x v="0"/>
    <x v="0"/>
    <x v="0"/>
    <x v="0"/>
    <n v="1449"/>
    <n v="2"/>
    <x v="3"/>
    <x v="0"/>
    <n v="1"/>
    <n v="94"/>
    <n v="1"/>
    <x v="4"/>
    <x v="1"/>
    <x v="860"/>
    <x v="900"/>
    <x v="7"/>
    <x v="10"/>
    <x v="0"/>
    <x v="0"/>
    <n v="80"/>
    <n v="0"/>
    <n v="26"/>
    <x v="1"/>
    <x v="25"/>
    <x v="15"/>
    <n v="1"/>
    <n v="11"/>
  </r>
  <r>
    <x v="1"/>
    <x v="2"/>
    <x v="3"/>
    <x v="1"/>
    <x v="1"/>
    <x v="2"/>
    <s v="STAFF-1278"/>
    <n v="1278"/>
    <x v="1"/>
    <x v="4"/>
    <x v="2"/>
    <x v="0"/>
    <s v="Y"/>
    <n v="3"/>
    <n v="-2"/>
    <n v="0"/>
    <x v="27"/>
    <x v="1"/>
    <x v="1"/>
    <x v="1"/>
    <x v="1"/>
    <n v="177"/>
    <n v="8"/>
    <x v="1"/>
    <x v="0"/>
    <n v="4"/>
    <n v="37"/>
    <n v="2"/>
    <x v="3"/>
    <x v="1"/>
    <x v="861"/>
    <x v="901"/>
    <x v="1"/>
    <x v="2"/>
    <x v="0"/>
    <x v="1"/>
    <n v="80"/>
    <n v="1"/>
    <n v="34"/>
    <x v="1"/>
    <x v="26"/>
    <x v="5"/>
    <n v="15"/>
    <n v="0"/>
  </r>
  <r>
    <x v="0"/>
    <x v="1"/>
    <x v="4"/>
    <x v="0"/>
    <x v="1"/>
    <x v="0"/>
    <s v="STAFF-1279"/>
    <n v="1279"/>
    <x v="0"/>
    <x v="2"/>
    <x v="0"/>
    <x v="1"/>
    <s v="Y"/>
    <n v="2"/>
    <n v="-2"/>
    <n v="0"/>
    <x v="18"/>
    <x v="0"/>
    <x v="0"/>
    <x v="0"/>
    <x v="0"/>
    <n v="251"/>
    <n v="10"/>
    <x v="0"/>
    <x v="0"/>
    <n v="1"/>
    <n v="45"/>
    <n v="2"/>
    <x v="1"/>
    <x v="3"/>
    <x v="862"/>
    <x v="902"/>
    <x v="1"/>
    <x v="5"/>
    <x v="1"/>
    <x v="3"/>
    <n v="80"/>
    <n v="0"/>
    <n v="2"/>
    <x v="0"/>
    <x v="4"/>
    <x v="3"/>
    <n v="2"/>
    <n v="2"/>
  </r>
  <r>
    <x v="1"/>
    <x v="0"/>
    <x v="1"/>
    <x v="1"/>
    <x v="0"/>
    <x v="3"/>
    <s v="STAFF-1280"/>
    <n v="1280"/>
    <x v="0"/>
    <x v="5"/>
    <x v="1"/>
    <x v="1"/>
    <s v="Y"/>
    <n v="2"/>
    <n v="-2"/>
    <n v="0"/>
    <x v="21"/>
    <x v="1"/>
    <x v="1"/>
    <x v="1"/>
    <x v="1"/>
    <n v="168"/>
    <n v="4"/>
    <x v="0"/>
    <x v="0"/>
    <n v="4"/>
    <n v="33"/>
    <n v="2"/>
    <x v="4"/>
    <x v="1"/>
    <x v="863"/>
    <x v="903"/>
    <x v="7"/>
    <x v="9"/>
    <x v="0"/>
    <x v="3"/>
    <n v="80"/>
    <n v="1"/>
    <n v="26"/>
    <x v="1"/>
    <x v="19"/>
    <x v="0"/>
    <n v="0"/>
    <n v="8"/>
  </r>
  <r>
    <x v="1"/>
    <x v="0"/>
    <x v="2"/>
    <x v="1"/>
    <x v="0"/>
    <x v="3"/>
    <s v="STAFF-1281"/>
    <n v="1281"/>
    <x v="0"/>
    <x v="0"/>
    <x v="0"/>
    <x v="0"/>
    <s v="Y"/>
    <n v="3"/>
    <n v="-2"/>
    <n v="0"/>
    <x v="13"/>
    <x v="1"/>
    <x v="1"/>
    <x v="1"/>
    <x v="1"/>
    <n v="131"/>
    <n v="2"/>
    <x v="3"/>
    <x v="0"/>
    <n v="3"/>
    <n v="86"/>
    <n v="3"/>
    <x v="0"/>
    <x v="1"/>
    <x v="864"/>
    <x v="904"/>
    <x v="4"/>
    <x v="3"/>
    <x v="0"/>
    <x v="1"/>
    <n v="80"/>
    <n v="0"/>
    <n v="4"/>
    <x v="1"/>
    <x v="11"/>
    <x v="3"/>
    <n v="0"/>
    <n v="2"/>
  </r>
  <r>
    <x v="1"/>
    <x v="1"/>
    <x v="1"/>
    <x v="1"/>
    <x v="0"/>
    <x v="0"/>
    <s v="STAFF-1282"/>
    <n v="1282"/>
    <x v="1"/>
    <x v="5"/>
    <x v="2"/>
    <x v="0"/>
    <s v="Y"/>
    <n v="5"/>
    <n v="-2"/>
    <n v="0"/>
    <x v="31"/>
    <x v="1"/>
    <x v="1"/>
    <x v="1"/>
    <x v="1"/>
    <n v="237"/>
    <n v="9"/>
    <x v="3"/>
    <x v="0"/>
    <n v="4"/>
    <n v="83"/>
    <n v="3"/>
    <x v="4"/>
    <x v="3"/>
    <x v="865"/>
    <x v="905"/>
    <x v="5"/>
    <x v="13"/>
    <x v="1"/>
    <x v="0"/>
    <n v="80"/>
    <n v="1"/>
    <n v="31"/>
    <x v="2"/>
    <x v="30"/>
    <x v="15"/>
    <n v="11"/>
    <n v="10"/>
  </r>
  <r>
    <x v="1"/>
    <x v="0"/>
    <x v="3"/>
    <x v="1"/>
    <x v="1"/>
    <x v="2"/>
    <s v="STAFF-1283"/>
    <n v="1283"/>
    <x v="1"/>
    <x v="3"/>
    <x v="0"/>
    <x v="1"/>
    <s v="Y"/>
    <n v="6"/>
    <n v="-2"/>
    <n v="0"/>
    <x v="6"/>
    <x v="1"/>
    <x v="1"/>
    <x v="1"/>
    <x v="1"/>
    <n v="1429"/>
    <n v="18"/>
    <x v="2"/>
    <x v="0"/>
    <n v="4"/>
    <n v="67"/>
    <n v="3"/>
    <x v="2"/>
    <x v="0"/>
    <x v="866"/>
    <x v="906"/>
    <x v="2"/>
    <x v="3"/>
    <x v="0"/>
    <x v="1"/>
    <n v="80"/>
    <n v="0"/>
    <n v="25"/>
    <x v="2"/>
    <x v="7"/>
    <x v="1"/>
    <n v="5"/>
    <n v="4"/>
  </r>
  <r>
    <x v="1"/>
    <x v="1"/>
    <x v="2"/>
    <x v="1"/>
    <x v="1"/>
    <x v="2"/>
    <s v="STAFF-1285"/>
    <n v="1285"/>
    <x v="0"/>
    <x v="2"/>
    <x v="2"/>
    <x v="1"/>
    <s v="Y"/>
    <n v="2"/>
    <n v="-2"/>
    <n v="0"/>
    <x v="13"/>
    <x v="1"/>
    <x v="1"/>
    <x v="1"/>
    <x v="1"/>
    <n v="135"/>
    <n v="19"/>
    <x v="3"/>
    <x v="0"/>
    <n v="3"/>
    <n v="46"/>
    <n v="3"/>
    <x v="0"/>
    <x v="1"/>
    <x v="867"/>
    <x v="907"/>
    <x v="5"/>
    <x v="4"/>
    <x v="0"/>
    <x v="3"/>
    <n v="80"/>
    <n v="2"/>
    <n v="15"/>
    <x v="3"/>
    <x v="19"/>
    <x v="6"/>
    <n v="5"/>
    <n v="10"/>
  </r>
  <r>
    <x v="1"/>
    <x v="1"/>
    <x v="2"/>
    <x v="1"/>
    <x v="1"/>
    <x v="2"/>
    <s v="STAFF-1286"/>
    <n v="1286"/>
    <x v="1"/>
    <x v="2"/>
    <x v="0"/>
    <x v="0"/>
    <s v="Y"/>
    <n v="2"/>
    <n v="-2"/>
    <n v="0"/>
    <x v="14"/>
    <x v="1"/>
    <x v="1"/>
    <x v="1"/>
    <x v="1"/>
    <n v="791"/>
    <n v="1"/>
    <x v="2"/>
    <x v="0"/>
    <n v="4"/>
    <n v="44"/>
    <n v="3"/>
    <x v="1"/>
    <x v="2"/>
    <x v="868"/>
    <x v="908"/>
    <x v="4"/>
    <x v="0"/>
    <x v="0"/>
    <x v="3"/>
    <n v="80"/>
    <n v="0"/>
    <n v="5"/>
    <x v="2"/>
    <x v="9"/>
    <x v="3"/>
    <n v="0"/>
    <n v="2"/>
  </r>
  <r>
    <x v="1"/>
    <x v="0"/>
    <x v="0"/>
    <x v="1"/>
    <x v="1"/>
    <x v="0"/>
    <s v="STAFF-1288"/>
    <n v="1288"/>
    <x v="1"/>
    <x v="5"/>
    <x v="2"/>
    <x v="1"/>
    <s v="Y"/>
    <n v="4"/>
    <n v="-2"/>
    <n v="0"/>
    <x v="20"/>
    <x v="1"/>
    <x v="1"/>
    <x v="1"/>
    <x v="1"/>
    <n v="1199"/>
    <n v="4"/>
    <x v="0"/>
    <x v="0"/>
    <n v="3"/>
    <n v="92"/>
    <n v="4"/>
    <x v="4"/>
    <x v="2"/>
    <x v="869"/>
    <x v="909"/>
    <x v="1"/>
    <x v="9"/>
    <x v="0"/>
    <x v="1"/>
    <n v="80"/>
    <n v="2"/>
    <n v="26"/>
    <x v="2"/>
    <x v="10"/>
    <x v="5"/>
    <n v="14"/>
    <n v="13"/>
  </r>
  <r>
    <x v="1"/>
    <x v="1"/>
    <x v="2"/>
    <x v="1"/>
    <x v="2"/>
    <x v="0"/>
    <s v="STAFF-1289"/>
    <n v="1289"/>
    <x v="1"/>
    <x v="8"/>
    <x v="1"/>
    <x v="1"/>
    <s v="Y"/>
    <n v="5"/>
    <n v="-2"/>
    <n v="0"/>
    <x v="13"/>
    <x v="1"/>
    <x v="1"/>
    <x v="1"/>
    <x v="1"/>
    <n v="648"/>
    <n v="11"/>
    <x v="3"/>
    <x v="0"/>
    <n v="3"/>
    <n v="56"/>
    <n v="2"/>
    <x v="0"/>
    <x v="1"/>
    <x v="870"/>
    <x v="910"/>
    <x v="5"/>
    <x v="0"/>
    <x v="0"/>
    <x v="1"/>
    <n v="80"/>
    <n v="2"/>
    <n v="14"/>
    <x v="3"/>
    <x v="1"/>
    <x v="5"/>
    <n v="1"/>
    <n v="8"/>
  </r>
  <r>
    <x v="1"/>
    <x v="0"/>
    <x v="0"/>
    <x v="1"/>
    <x v="1"/>
    <x v="0"/>
    <s v="STAFF-1291"/>
    <n v="1291"/>
    <x v="1"/>
    <x v="1"/>
    <x v="1"/>
    <x v="0"/>
    <s v="Y"/>
    <n v="3"/>
    <n v="-2"/>
    <n v="0"/>
    <x v="10"/>
    <x v="1"/>
    <x v="1"/>
    <x v="1"/>
    <x v="1"/>
    <n v="735"/>
    <n v="6"/>
    <x v="1"/>
    <x v="0"/>
    <n v="3"/>
    <n v="66"/>
    <n v="3"/>
    <x v="1"/>
    <x v="2"/>
    <x v="871"/>
    <x v="911"/>
    <x v="4"/>
    <x v="9"/>
    <x v="0"/>
    <x v="1"/>
    <n v="80"/>
    <n v="0"/>
    <n v="4"/>
    <x v="1"/>
    <x v="11"/>
    <x v="3"/>
    <n v="2"/>
    <n v="2"/>
  </r>
  <r>
    <x v="1"/>
    <x v="0"/>
    <x v="0"/>
    <x v="1"/>
    <x v="1"/>
    <x v="2"/>
    <s v="STAFF-1292"/>
    <n v="1292"/>
    <x v="0"/>
    <x v="1"/>
    <x v="1"/>
    <x v="0"/>
    <s v="Y"/>
    <n v="2"/>
    <n v="-2"/>
    <n v="0"/>
    <x v="19"/>
    <x v="1"/>
    <x v="1"/>
    <x v="1"/>
    <x v="1"/>
    <n v="603"/>
    <n v="7"/>
    <x v="2"/>
    <x v="0"/>
    <n v="2"/>
    <n v="78"/>
    <n v="4"/>
    <x v="0"/>
    <x v="1"/>
    <x v="872"/>
    <x v="912"/>
    <x v="2"/>
    <x v="10"/>
    <x v="0"/>
    <x v="1"/>
    <n v="80"/>
    <n v="0"/>
    <n v="18"/>
    <x v="1"/>
    <x v="6"/>
    <x v="2"/>
    <n v="0"/>
    <n v="0"/>
  </r>
  <r>
    <x v="1"/>
    <x v="0"/>
    <x v="0"/>
    <x v="1"/>
    <x v="0"/>
    <x v="3"/>
    <s v="STAFF-1293"/>
    <n v="1293"/>
    <x v="0"/>
    <x v="0"/>
    <x v="0"/>
    <x v="1"/>
    <s v="Y"/>
    <n v="3"/>
    <n v="-2"/>
    <n v="0"/>
    <x v="23"/>
    <x v="1"/>
    <x v="1"/>
    <x v="1"/>
    <x v="1"/>
    <n v="531"/>
    <n v="4"/>
    <x v="2"/>
    <x v="0"/>
    <n v="4"/>
    <n v="56"/>
    <n v="2"/>
    <x v="2"/>
    <x v="1"/>
    <x v="873"/>
    <x v="445"/>
    <x v="9"/>
    <x v="9"/>
    <x v="0"/>
    <x v="1"/>
    <n v="80"/>
    <n v="0"/>
    <n v="23"/>
    <x v="3"/>
    <x v="17"/>
    <x v="1"/>
    <n v="15"/>
    <n v="17"/>
  </r>
  <r>
    <x v="1"/>
    <x v="0"/>
    <x v="0"/>
    <x v="1"/>
    <x v="1"/>
    <x v="0"/>
    <s v="STAFF-1294"/>
    <n v="1294"/>
    <x v="0"/>
    <x v="3"/>
    <x v="0"/>
    <x v="0"/>
    <s v="Y"/>
    <n v="2"/>
    <n v="-2"/>
    <n v="0"/>
    <x v="9"/>
    <x v="1"/>
    <x v="1"/>
    <x v="1"/>
    <x v="1"/>
    <n v="429"/>
    <n v="2"/>
    <x v="2"/>
    <x v="0"/>
    <n v="3"/>
    <n v="53"/>
    <n v="3"/>
    <x v="0"/>
    <x v="1"/>
    <x v="874"/>
    <x v="913"/>
    <x v="3"/>
    <x v="0"/>
    <x v="0"/>
    <x v="1"/>
    <n v="80"/>
    <n v="0"/>
    <n v="18"/>
    <x v="1"/>
    <x v="22"/>
    <x v="12"/>
    <n v="5"/>
    <n v="12"/>
  </r>
  <r>
    <x v="0"/>
    <x v="0"/>
    <x v="0"/>
    <x v="0"/>
    <x v="1"/>
    <x v="2"/>
    <s v="STAFF-1295"/>
    <n v="1295"/>
    <x v="0"/>
    <x v="4"/>
    <x v="1"/>
    <x v="1"/>
    <s v="Y"/>
    <n v="2"/>
    <n v="-2"/>
    <n v="0"/>
    <x v="20"/>
    <x v="0"/>
    <x v="0"/>
    <x v="0"/>
    <x v="0"/>
    <n v="621"/>
    <n v="15"/>
    <x v="3"/>
    <x v="0"/>
    <n v="1"/>
    <n v="73"/>
    <n v="3"/>
    <x v="2"/>
    <x v="0"/>
    <x v="875"/>
    <x v="914"/>
    <x v="1"/>
    <x v="0"/>
    <x v="0"/>
    <x v="1"/>
    <n v="80"/>
    <n v="1"/>
    <n v="10"/>
    <x v="1"/>
    <x v="1"/>
    <x v="1"/>
    <n v="0"/>
    <n v="5"/>
  </r>
  <r>
    <x v="1"/>
    <x v="1"/>
    <x v="2"/>
    <x v="1"/>
    <x v="1"/>
    <x v="0"/>
    <s v="STAFF-1296"/>
    <n v="1296"/>
    <x v="1"/>
    <x v="2"/>
    <x v="1"/>
    <x v="0"/>
    <s v="Y"/>
    <n v="2"/>
    <n v="-2"/>
    <n v="0"/>
    <x v="14"/>
    <x v="1"/>
    <x v="1"/>
    <x v="1"/>
    <x v="1"/>
    <n v="193"/>
    <n v="2"/>
    <x v="3"/>
    <x v="0"/>
    <n v="4"/>
    <n v="52"/>
    <n v="2"/>
    <x v="1"/>
    <x v="0"/>
    <x v="876"/>
    <x v="915"/>
    <x v="1"/>
    <x v="3"/>
    <x v="0"/>
    <x v="2"/>
    <n v="80"/>
    <n v="1"/>
    <n v="2"/>
    <x v="1"/>
    <x v="4"/>
    <x v="3"/>
    <n v="2"/>
    <n v="2"/>
  </r>
  <r>
    <x v="1"/>
    <x v="1"/>
    <x v="1"/>
    <x v="1"/>
    <x v="1"/>
    <x v="2"/>
    <s v="STAFF-1297"/>
    <n v="1297"/>
    <x v="0"/>
    <x v="2"/>
    <x v="0"/>
    <x v="1"/>
    <s v="Y"/>
    <n v="6"/>
    <n v="-2"/>
    <n v="0"/>
    <x v="31"/>
    <x v="1"/>
    <x v="1"/>
    <x v="1"/>
    <x v="1"/>
    <n v="968"/>
    <n v="6"/>
    <x v="0"/>
    <x v="0"/>
    <n v="2"/>
    <n v="40"/>
    <n v="2"/>
    <x v="1"/>
    <x v="2"/>
    <x v="877"/>
    <x v="916"/>
    <x v="4"/>
    <x v="9"/>
    <x v="0"/>
    <x v="2"/>
    <n v="80"/>
    <n v="0"/>
    <n v="8"/>
    <x v="2"/>
    <x v="5"/>
    <x v="2"/>
    <n v="7"/>
    <n v="7"/>
  </r>
  <r>
    <x v="1"/>
    <x v="2"/>
    <x v="2"/>
    <x v="1"/>
    <x v="1"/>
    <x v="2"/>
    <s v="STAFF-1298"/>
    <n v="1298"/>
    <x v="0"/>
    <x v="3"/>
    <x v="0"/>
    <x v="0"/>
    <s v="Y"/>
    <n v="3"/>
    <n v="-2"/>
    <n v="0"/>
    <x v="7"/>
    <x v="1"/>
    <x v="1"/>
    <x v="1"/>
    <x v="1"/>
    <n v="879"/>
    <n v="9"/>
    <x v="0"/>
    <x v="0"/>
    <n v="3"/>
    <n v="72"/>
    <n v="3"/>
    <x v="0"/>
    <x v="2"/>
    <x v="878"/>
    <x v="865"/>
    <x v="8"/>
    <x v="11"/>
    <x v="0"/>
    <x v="3"/>
    <n v="80"/>
    <n v="0"/>
    <n v="10"/>
    <x v="1"/>
    <x v="3"/>
    <x v="0"/>
    <n v="1"/>
    <n v="7"/>
  </r>
  <r>
    <x v="0"/>
    <x v="0"/>
    <x v="2"/>
    <x v="0"/>
    <x v="1"/>
    <x v="4"/>
    <s v="STAFF-1299"/>
    <n v="1299"/>
    <x v="0"/>
    <x v="2"/>
    <x v="2"/>
    <x v="0"/>
    <s v="Y"/>
    <n v="2"/>
    <n v="-2"/>
    <n v="0"/>
    <x v="11"/>
    <x v="0"/>
    <x v="0"/>
    <x v="0"/>
    <x v="0"/>
    <n v="806"/>
    <n v="7"/>
    <x v="3"/>
    <x v="0"/>
    <n v="4"/>
    <n v="39"/>
    <n v="3"/>
    <x v="1"/>
    <x v="0"/>
    <x v="879"/>
    <x v="917"/>
    <x v="9"/>
    <x v="4"/>
    <x v="0"/>
    <x v="0"/>
    <n v="80"/>
    <n v="2"/>
    <n v="10"/>
    <x v="1"/>
    <x v="5"/>
    <x v="1"/>
    <n v="7"/>
    <n v="7"/>
  </r>
  <r>
    <x v="1"/>
    <x v="0"/>
    <x v="2"/>
    <x v="1"/>
    <x v="1"/>
    <x v="4"/>
    <s v="STAFF-1301"/>
    <n v="1301"/>
    <x v="1"/>
    <x v="1"/>
    <x v="0"/>
    <x v="1"/>
    <s v="Y"/>
    <n v="2"/>
    <n v="-2"/>
    <n v="0"/>
    <x v="14"/>
    <x v="1"/>
    <x v="1"/>
    <x v="1"/>
    <x v="1"/>
    <n v="640"/>
    <n v="1"/>
    <x v="3"/>
    <x v="0"/>
    <n v="4"/>
    <n v="84"/>
    <n v="3"/>
    <x v="1"/>
    <x v="0"/>
    <x v="880"/>
    <x v="918"/>
    <x v="7"/>
    <x v="0"/>
    <x v="0"/>
    <x v="2"/>
    <n v="80"/>
    <n v="0"/>
    <n v="5"/>
    <x v="2"/>
    <x v="11"/>
    <x v="3"/>
    <n v="1"/>
    <n v="2"/>
  </r>
  <r>
    <x v="1"/>
    <x v="0"/>
    <x v="2"/>
    <x v="1"/>
    <x v="1"/>
    <x v="2"/>
    <s v="STAFF-1303"/>
    <n v="1303"/>
    <x v="0"/>
    <x v="1"/>
    <x v="0"/>
    <x v="1"/>
    <s v="Y"/>
    <n v="3"/>
    <n v="-2"/>
    <n v="0"/>
    <x v="36"/>
    <x v="1"/>
    <x v="1"/>
    <x v="1"/>
    <x v="1"/>
    <n v="266"/>
    <n v="1"/>
    <x v="3"/>
    <x v="0"/>
    <n v="4"/>
    <n v="40"/>
    <n v="3"/>
    <x v="1"/>
    <x v="1"/>
    <x v="461"/>
    <x v="919"/>
    <x v="1"/>
    <x v="11"/>
    <x v="0"/>
    <x v="1"/>
    <n v="80"/>
    <n v="0"/>
    <n v="2"/>
    <x v="2"/>
    <x v="4"/>
    <x v="3"/>
    <n v="2"/>
    <n v="1"/>
  </r>
  <r>
    <x v="1"/>
    <x v="0"/>
    <x v="2"/>
    <x v="1"/>
    <x v="0"/>
    <x v="2"/>
    <s v="STAFF-1304"/>
    <n v="1304"/>
    <x v="1"/>
    <x v="0"/>
    <x v="1"/>
    <x v="1"/>
    <s v="Y"/>
    <n v="4"/>
    <n v="-2"/>
    <n v="0"/>
    <x v="5"/>
    <x v="1"/>
    <x v="1"/>
    <x v="1"/>
    <x v="1"/>
    <n v="604"/>
    <n v="8"/>
    <x v="3"/>
    <x v="0"/>
    <n v="3"/>
    <n v="56"/>
    <n v="4"/>
    <x v="0"/>
    <x v="0"/>
    <x v="881"/>
    <x v="920"/>
    <x v="1"/>
    <x v="2"/>
    <x v="0"/>
    <x v="3"/>
    <n v="80"/>
    <n v="2"/>
    <n v="10"/>
    <x v="3"/>
    <x v="1"/>
    <x v="1"/>
    <n v="0"/>
    <n v="8"/>
  </r>
  <r>
    <x v="1"/>
    <x v="1"/>
    <x v="1"/>
    <x v="1"/>
    <x v="1"/>
    <x v="2"/>
    <s v="STAFF-1306"/>
    <n v="1306"/>
    <x v="0"/>
    <x v="5"/>
    <x v="0"/>
    <x v="1"/>
    <s v="Y"/>
    <n v="4"/>
    <n v="-2"/>
    <n v="0"/>
    <x v="28"/>
    <x v="1"/>
    <x v="1"/>
    <x v="1"/>
    <x v="1"/>
    <n v="364"/>
    <n v="25"/>
    <x v="3"/>
    <x v="0"/>
    <n v="2"/>
    <n v="83"/>
    <n v="3"/>
    <x v="4"/>
    <x v="1"/>
    <x v="882"/>
    <x v="921"/>
    <x v="9"/>
    <x v="6"/>
    <x v="1"/>
    <x v="3"/>
    <n v="80"/>
    <n v="0"/>
    <n v="22"/>
    <x v="1"/>
    <x v="2"/>
    <x v="2"/>
    <n v="0"/>
    <n v="0"/>
  </r>
  <r>
    <x v="1"/>
    <x v="0"/>
    <x v="0"/>
    <x v="1"/>
    <x v="1"/>
    <x v="2"/>
    <s v="STAFF-1307"/>
    <n v="1307"/>
    <x v="0"/>
    <x v="5"/>
    <x v="2"/>
    <x v="0"/>
    <s v="Y"/>
    <n v="4"/>
    <n v="-2"/>
    <n v="0"/>
    <x v="22"/>
    <x v="1"/>
    <x v="1"/>
    <x v="1"/>
    <x v="1"/>
    <n v="412"/>
    <n v="13"/>
    <x v="2"/>
    <x v="0"/>
    <n v="3"/>
    <n v="94"/>
    <n v="2"/>
    <x v="3"/>
    <x v="1"/>
    <x v="883"/>
    <x v="922"/>
    <x v="2"/>
    <x v="4"/>
    <x v="0"/>
    <x v="1"/>
    <n v="80"/>
    <n v="2"/>
    <n v="21"/>
    <x v="1"/>
    <x v="27"/>
    <x v="5"/>
    <n v="15"/>
    <n v="2"/>
  </r>
  <r>
    <x v="1"/>
    <x v="0"/>
    <x v="3"/>
    <x v="1"/>
    <x v="1"/>
    <x v="0"/>
    <s v="STAFF-1308"/>
    <n v="1308"/>
    <x v="1"/>
    <x v="1"/>
    <x v="2"/>
    <x v="1"/>
    <s v="Y"/>
    <n v="3"/>
    <n v="-2"/>
    <n v="0"/>
    <x v="34"/>
    <x v="1"/>
    <x v="1"/>
    <x v="1"/>
    <x v="1"/>
    <n v="848"/>
    <n v="23"/>
    <x v="2"/>
    <x v="0"/>
    <n v="1"/>
    <n v="88"/>
    <n v="3"/>
    <x v="1"/>
    <x v="2"/>
    <x v="872"/>
    <x v="923"/>
    <x v="1"/>
    <x v="3"/>
    <x v="0"/>
    <x v="1"/>
    <n v="80"/>
    <n v="2"/>
    <n v="2"/>
    <x v="1"/>
    <x v="4"/>
    <x v="3"/>
    <n v="2"/>
    <n v="2"/>
  </r>
  <r>
    <x v="0"/>
    <x v="0"/>
    <x v="2"/>
    <x v="0"/>
    <x v="1"/>
    <x v="0"/>
    <s v="STAFF-1309"/>
    <n v="1309"/>
    <x v="1"/>
    <x v="2"/>
    <x v="1"/>
    <x v="1"/>
    <s v="Y"/>
    <n v="3"/>
    <n v="-2"/>
    <n v="0"/>
    <x v="5"/>
    <x v="0"/>
    <x v="0"/>
    <x v="0"/>
    <x v="0"/>
    <n v="1089"/>
    <n v="7"/>
    <x v="0"/>
    <x v="0"/>
    <n v="4"/>
    <n v="79"/>
    <n v="3"/>
    <x v="0"/>
    <x v="2"/>
    <x v="884"/>
    <x v="924"/>
    <x v="1"/>
    <x v="11"/>
    <x v="0"/>
    <x v="0"/>
    <n v="80"/>
    <n v="1"/>
    <n v="10"/>
    <x v="1"/>
    <x v="1"/>
    <x v="0"/>
    <n v="1"/>
    <n v="1"/>
  </r>
  <r>
    <x v="0"/>
    <x v="0"/>
    <x v="0"/>
    <x v="0"/>
    <x v="1"/>
    <x v="2"/>
    <s v="STAFF-1310"/>
    <n v="1310"/>
    <x v="1"/>
    <x v="1"/>
    <x v="0"/>
    <x v="1"/>
    <s v="Y"/>
    <n v="2"/>
    <n v="-2"/>
    <n v="0"/>
    <x v="22"/>
    <x v="0"/>
    <x v="0"/>
    <x v="0"/>
    <x v="0"/>
    <n v="360"/>
    <n v="23"/>
    <x v="3"/>
    <x v="0"/>
    <n v="3"/>
    <n v="93"/>
    <n v="3"/>
    <x v="1"/>
    <x v="2"/>
    <x v="885"/>
    <x v="925"/>
    <x v="4"/>
    <x v="4"/>
    <x v="0"/>
    <x v="0"/>
    <n v="80"/>
    <n v="0"/>
    <n v="6"/>
    <x v="1"/>
    <x v="8"/>
    <x v="3"/>
    <n v="0"/>
    <n v="3"/>
  </r>
  <r>
    <x v="1"/>
    <x v="0"/>
    <x v="2"/>
    <x v="1"/>
    <x v="1"/>
    <x v="4"/>
    <s v="STAFF-1311"/>
    <n v="1311"/>
    <x v="0"/>
    <x v="2"/>
    <x v="1"/>
    <x v="1"/>
    <s v="Y"/>
    <n v="6"/>
    <n v="-2"/>
    <n v="0"/>
    <x v="7"/>
    <x v="1"/>
    <x v="1"/>
    <x v="1"/>
    <x v="1"/>
    <n v="1138"/>
    <n v="6"/>
    <x v="3"/>
    <x v="0"/>
    <n v="4"/>
    <n v="48"/>
    <n v="2"/>
    <x v="0"/>
    <x v="0"/>
    <x v="886"/>
    <x v="926"/>
    <x v="4"/>
    <x v="3"/>
    <x v="0"/>
    <x v="0"/>
    <n v="80"/>
    <n v="1"/>
    <n v="10"/>
    <x v="1"/>
    <x v="7"/>
    <x v="3"/>
    <n v="6"/>
    <n v="7"/>
  </r>
  <r>
    <x v="1"/>
    <x v="0"/>
    <x v="0"/>
    <x v="1"/>
    <x v="1"/>
    <x v="4"/>
    <s v="STAFF-1312"/>
    <n v="1312"/>
    <x v="0"/>
    <x v="4"/>
    <x v="1"/>
    <x v="1"/>
    <s v="Y"/>
    <n v="0"/>
    <n v="-2"/>
    <n v="0"/>
    <x v="9"/>
    <x v="1"/>
    <x v="1"/>
    <x v="1"/>
    <x v="1"/>
    <n v="325"/>
    <n v="10"/>
    <x v="2"/>
    <x v="0"/>
    <n v="4"/>
    <n v="63"/>
    <n v="3"/>
    <x v="2"/>
    <x v="0"/>
    <x v="887"/>
    <x v="927"/>
    <x v="9"/>
    <x v="3"/>
    <x v="0"/>
    <x v="0"/>
    <n v="80"/>
    <n v="0"/>
    <n v="10"/>
    <x v="1"/>
    <x v="5"/>
    <x v="1"/>
    <n v="1"/>
    <n v="7"/>
  </r>
  <r>
    <x v="1"/>
    <x v="0"/>
    <x v="1"/>
    <x v="1"/>
    <x v="2"/>
    <x v="0"/>
    <s v="STAFF-1314"/>
    <n v="1314"/>
    <x v="0"/>
    <x v="8"/>
    <x v="0"/>
    <x v="1"/>
    <s v="Y"/>
    <n v="3"/>
    <n v="-2"/>
    <n v="0"/>
    <x v="21"/>
    <x v="1"/>
    <x v="1"/>
    <x v="1"/>
    <x v="1"/>
    <n v="991"/>
    <n v="1"/>
    <x v="0"/>
    <x v="0"/>
    <n v="4"/>
    <n v="44"/>
    <n v="3"/>
    <x v="1"/>
    <x v="2"/>
    <x v="888"/>
    <x v="928"/>
    <x v="2"/>
    <x v="3"/>
    <x v="0"/>
    <x v="3"/>
    <n v="80"/>
    <n v="0"/>
    <n v="10"/>
    <x v="3"/>
    <x v="5"/>
    <x v="8"/>
    <n v="5"/>
    <n v="7"/>
  </r>
  <r>
    <x v="1"/>
    <x v="2"/>
    <x v="2"/>
    <x v="1"/>
    <x v="1"/>
    <x v="0"/>
    <s v="STAFF-1315"/>
    <n v="1315"/>
    <x v="0"/>
    <x v="2"/>
    <x v="1"/>
    <x v="1"/>
    <s v="Y"/>
    <n v="6"/>
    <n v="-2"/>
    <n v="0"/>
    <x v="14"/>
    <x v="1"/>
    <x v="1"/>
    <x v="1"/>
    <x v="1"/>
    <n v="1476"/>
    <n v="1"/>
    <x v="3"/>
    <x v="0"/>
    <n v="3"/>
    <n v="55"/>
    <n v="1"/>
    <x v="0"/>
    <x v="0"/>
    <x v="889"/>
    <x v="929"/>
    <x v="4"/>
    <x v="0"/>
    <x v="0"/>
    <x v="0"/>
    <n v="80"/>
    <n v="3"/>
    <n v="10"/>
    <x v="1"/>
    <x v="7"/>
    <x v="6"/>
    <n v="7"/>
    <n v="5"/>
  </r>
  <r>
    <x v="1"/>
    <x v="0"/>
    <x v="1"/>
    <x v="1"/>
    <x v="1"/>
    <x v="0"/>
    <s v="STAFF-1317"/>
    <n v="1317"/>
    <x v="0"/>
    <x v="7"/>
    <x v="1"/>
    <x v="0"/>
    <s v="Y"/>
    <n v="2"/>
    <n v="-2"/>
    <n v="0"/>
    <x v="24"/>
    <x v="1"/>
    <x v="1"/>
    <x v="1"/>
    <x v="1"/>
    <n v="1322"/>
    <n v="28"/>
    <x v="3"/>
    <x v="0"/>
    <n v="4"/>
    <n v="43"/>
    <n v="3"/>
    <x v="3"/>
    <x v="2"/>
    <x v="890"/>
    <x v="930"/>
    <x v="5"/>
    <x v="0"/>
    <x v="0"/>
    <x v="2"/>
    <n v="80"/>
    <n v="0"/>
    <n v="25"/>
    <x v="1"/>
    <x v="11"/>
    <x v="3"/>
    <n v="1"/>
    <n v="2"/>
  </r>
  <r>
    <x v="0"/>
    <x v="0"/>
    <x v="0"/>
    <x v="0"/>
    <x v="0"/>
    <x v="3"/>
    <s v="STAFF-1318"/>
    <n v="1318"/>
    <x v="1"/>
    <x v="0"/>
    <x v="0"/>
    <x v="0"/>
    <s v="Y"/>
    <n v="2"/>
    <n v="-2"/>
    <n v="0"/>
    <x v="32"/>
    <x v="0"/>
    <x v="0"/>
    <x v="0"/>
    <x v="0"/>
    <n v="299"/>
    <n v="25"/>
    <x v="2"/>
    <x v="0"/>
    <n v="4"/>
    <n v="57"/>
    <n v="2"/>
    <x v="2"/>
    <x v="1"/>
    <x v="891"/>
    <x v="931"/>
    <x v="7"/>
    <x v="3"/>
    <x v="0"/>
    <x v="3"/>
    <n v="80"/>
    <n v="0"/>
    <n v="9"/>
    <x v="1"/>
    <x v="8"/>
    <x v="0"/>
    <n v="1"/>
    <n v="0"/>
  </r>
  <r>
    <x v="0"/>
    <x v="0"/>
    <x v="1"/>
    <x v="0"/>
    <x v="0"/>
    <x v="0"/>
    <s v="STAFF-1319"/>
    <n v="1319"/>
    <x v="1"/>
    <x v="0"/>
    <x v="0"/>
    <x v="0"/>
    <s v="Y"/>
    <n v="2"/>
    <n v="-2"/>
    <n v="0"/>
    <x v="39"/>
    <x v="0"/>
    <x v="0"/>
    <x v="0"/>
    <x v="0"/>
    <n v="1030"/>
    <n v="5"/>
    <x v="3"/>
    <x v="0"/>
    <n v="2"/>
    <n v="64"/>
    <n v="3"/>
    <x v="2"/>
    <x v="1"/>
    <x v="892"/>
    <x v="932"/>
    <x v="3"/>
    <x v="12"/>
    <x v="0"/>
    <x v="3"/>
    <n v="80"/>
    <n v="0"/>
    <n v="10"/>
    <x v="2"/>
    <x v="3"/>
    <x v="1"/>
    <n v="7"/>
    <n v="7"/>
  </r>
  <r>
    <x v="1"/>
    <x v="0"/>
    <x v="2"/>
    <x v="1"/>
    <x v="1"/>
    <x v="2"/>
    <s v="STAFF-1321"/>
    <n v="1321"/>
    <x v="0"/>
    <x v="5"/>
    <x v="1"/>
    <x v="0"/>
    <s v="Y"/>
    <n v="2"/>
    <n v="-2"/>
    <n v="0"/>
    <x v="7"/>
    <x v="1"/>
    <x v="1"/>
    <x v="1"/>
    <x v="1"/>
    <n v="634"/>
    <n v="17"/>
    <x v="2"/>
    <x v="0"/>
    <n v="2"/>
    <n v="95"/>
    <n v="3"/>
    <x v="2"/>
    <x v="2"/>
    <x v="893"/>
    <x v="933"/>
    <x v="1"/>
    <x v="1"/>
    <x v="1"/>
    <x v="1"/>
    <n v="80"/>
    <n v="2"/>
    <n v="9"/>
    <x v="1"/>
    <x v="7"/>
    <x v="10"/>
    <n v="0"/>
    <n v="8"/>
  </r>
  <r>
    <x v="1"/>
    <x v="0"/>
    <x v="0"/>
    <x v="1"/>
    <x v="1"/>
    <x v="0"/>
    <s v="STAFF-1322"/>
    <n v="1322"/>
    <x v="1"/>
    <x v="3"/>
    <x v="0"/>
    <x v="1"/>
    <s v="Y"/>
    <n v="6"/>
    <n v="-2"/>
    <n v="0"/>
    <x v="22"/>
    <x v="1"/>
    <x v="1"/>
    <x v="1"/>
    <x v="1"/>
    <n v="524"/>
    <n v="18"/>
    <x v="0"/>
    <x v="0"/>
    <n v="1"/>
    <n v="32"/>
    <n v="3"/>
    <x v="0"/>
    <x v="2"/>
    <x v="894"/>
    <x v="934"/>
    <x v="4"/>
    <x v="0"/>
    <x v="0"/>
    <x v="0"/>
    <n v="80"/>
    <n v="0"/>
    <n v="9"/>
    <x v="1"/>
    <x v="3"/>
    <x v="1"/>
    <n v="1"/>
    <n v="7"/>
  </r>
  <r>
    <x v="1"/>
    <x v="2"/>
    <x v="2"/>
    <x v="1"/>
    <x v="0"/>
    <x v="0"/>
    <s v="STAFF-1324"/>
    <n v="1324"/>
    <x v="0"/>
    <x v="0"/>
    <x v="2"/>
    <x v="0"/>
    <s v="Y"/>
    <n v="5"/>
    <n v="-2"/>
    <n v="0"/>
    <x v="12"/>
    <x v="1"/>
    <x v="1"/>
    <x v="1"/>
    <x v="1"/>
    <n v="587"/>
    <n v="2"/>
    <x v="2"/>
    <x v="0"/>
    <n v="4"/>
    <n v="57"/>
    <n v="3"/>
    <x v="2"/>
    <x v="2"/>
    <x v="895"/>
    <x v="935"/>
    <x v="1"/>
    <x v="12"/>
    <x v="0"/>
    <x v="0"/>
    <n v="80"/>
    <n v="1"/>
    <n v="10"/>
    <x v="2"/>
    <x v="1"/>
    <x v="6"/>
    <n v="9"/>
    <n v="6"/>
  </r>
  <r>
    <x v="1"/>
    <x v="2"/>
    <x v="0"/>
    <x v="1"/>
    <x v="0"/>
    <x v="2"/>
    <s v="STAFF-1329"/>
    <n v="1329"/>
    <x v="1"/>
    <x v="0"/>
    <x v="0"/>
    <x v="1"/>
    <s v="Y"/>
    <n v="4"/>
    <n v="-2"/>
    <n v="0"/>
    <x v="0"/>
    <x v="1"/>
    <x v="1"/>
    <x v="1"/>
    <x v="1"/>
    <n v="256"/>
    <n v="10"/>
    <x v="0"/>
    <x v="0"/>
    <n v="3"/>
    <n v="40"/>
    <n v="1"/>
    <x v="0"/>
    <x v="1"/>
    <x v="896"/>
    <x v="936"/>
    <x v="1"/>
    <x v="4"/>
    <x v="0"/>
    <x v="0"/>
    <n v="80"/>
    <n v="0"/>
    <n v="19"/>
    <x v="1"/>
    <x v="27"/>
    <x v="3"/>
    <n v="11"/>
    <n v="9"/>
  </r>
  <r>
    <x v="0"/>
    <x v="1"/>
    <x v="2"/>
    <x v="0"/>
    <x v="0"/>
    <x v="0"/>
    <s v="STAFF-1331"/>
    <n v="1331"/>
    <x v="0"/>
    <x v="6"/>
    <x v="0"/>
    <x v="0"/>
    <s v="Y"/>
    <n v="2"/>
    <n v="-2"/>
    <n v="0"/>
    <x v="12"/>
    <x v="0"/>
    <x v="0"/>
    <x v="0"/>
    <x v="0"/>
    <n v="1060"/>
    <n v="1"/>
    <x v="3"/>
    <x v="0"/>
    <n v="4"/>
    <n v="54"/>
    <n v="3"/>
    <x v="1"/>
    <x v="1"/>
    <x v="897"/>
    <x v="937"/>
    <x v="1"/>
    <x v="0"/>
    <x v="0"/>
    <x v="0"/>
    <n v="80"/>
    <n v="0"/>
    <n v="3"/>
    <x v="3"/>
    <x v="11"/>
    <x v="3"/>
    <n v="2"/>
    <n v="2"/>
  </r>
  <r>
    <x v="0"/>
    <x v="0"/>
    <x v="0"/>
    <x v="0"/>
    <x v="1"/>
    <x v="0"/>
    <s v="STAFF-1333"/>
    <n v="1333"/>
    <x v="1"/>
    <x v="2"/>
    <x v="1"/>
    <x v="1"/>
    <s v="Y"/>
    <n v="4"/>
    <n v="-2"/>
    <n v="0"/>
    <x v="20"/>
    <x v="0"/>
    <x v="0"/>
    <x v="0"/>
    <x v="0"/>
    <n v="935"/>
    <n v="3"/>
    <x v="3"/>
    <x v="0"/>
    <n v="1"/>
    <n v="89"/>
    <n v="3"/>
    <x v="1"/>
    <x v="2"/>
    <x v="898"/>
    <x v="938"/>
    <x v="5"/>
    <x v="3"/>
    <x v="0"/>
    <x v="3"/>
    <n v="80"/>
    <n v="0"/>
    <n v="10"/>
    <x v="3"/>
    <x v="11"/>
    <x v="3"/>
    <n v="1"/>
    <n v="2"/>
  </r>
  <r>
    <x v="1"/>
    <x v="2"/>
    <x v="0"/>
    <x v="1"/>
    <x v="1"/>
    <x v="0"/>
    <s v="STAFF-1334"/>
    <n v="1334"/>
    <x v="1"/>
    <x v="5"/>
    <x v="1"/>
    <x v="0"/>
    <s v="Y"/>
    <n v="3"/>
    <n v="-2"/>
    <n v="0"/>
    <x v="19"/>
    <x v="1"/>
    <x v="1"/>
    <x v="1"/>
    <x v="1"/>
    <n v="495"/>
    <n v="2"/>
    <x v="1"/>
    <x v="0"/>
    <n v="3"/>
    <n v="37"/>
    <n v="3"/>
    <x v="3"/>
    <x v="2"/>
    <x v="417"/>
    <x v="939"/>
    <x v="4"/>
    <x v="4"/>
    <x v="0"/>
    <x v="1"/>
    <n v="80"/>
    <n v="0"/>
    <n v="21"/>
    <x v="2"/>
    <x v="23"/>
    <x v="6"/>
    <n v="2"/>
    <n v="10"/>
  </r>
  <r>
    <x v="1"/>
    <x v="0"/>
    <x v="3"/>
    <x v="1"/>
    <x v="1"/>
    <x v="2"/>
    <s v="STAFF-1336"/>
    <n v="1336"/>
    <x v="0"/>
    <x v="5"/>
    <x v="1"/>
    <x v="1"/>
    <s v="Y"/>
    <n v="5"/>
    <n v="-2"/>
    <n v="0"/>
    <x v="27"/>
    <x v="1"/>
    <x v="1"/>
    <x v="1"/>
    <x v="1"/>
    <n v="282"/>
    <n v="2"/>
    <x v="0"/>
    <x v="0"/>
    <n v="4"/>
    <n v="58"/>
    <n v="1"/>
    <x v="4"/>
    <x v="2"/>
    <x v="899"/>
    <x v="940"/>
    <x v="5"/>
    <x v="9"/>
    <x v="0"/>
    <x v="1"/>
    <n v="80"/>
    <n v="1"/>
    <n v="23"/>
    <x v="1"/>
    <x v="27"/>
    <x v="5"/>
    <n v="9"/>
    <n v="11"/>
  </r>
  <r>
    <x v="1"/>
    <x v="0"/>
    <x v="3"/>
    <x v="1"/>
    <x v="2"/>
    <x v="0"/>
    <s v="STAFF-1338"/>
    <n v="1338"/>
    <x v="1"/>
    <x v="5"/>
    <x v="0"/>
    <x v="1"/>
    <s v="Y"/>
    <n v="4"/>
    <n v="-2"/>
    <n v="0"/>
    <x v="29"/>
    <x v="1"/>
    <x v="1"/>
    <x v="1"/>
    <x v="1"/>
    <n v="206"/>
    <n v="8"/>
    <x v="2"/>
    <x v="0"/>
    <n v="4"/>
    <n v="99"/>
    <n v="3"/>
    <x v="4"/>
    <x v="1"/>
    <x v="900"/>
    <x v="941"/>
    <x v="2"/>
    <x v="9"/>
    <x v="0"/>
    <x v="0"/>
    <n v="80"/>
    <n v="0"/>
    <n v="36"/>
    <x v="1"/>
    <x v="5"/>
    <x v="7"/>
    <n v="7"/>
    <n v="7"/>
  </r>
  <r>
    <x v="1"/>
    <x v="2"/>
    <x v="0"/>
    <x v="1"/>
    <x v="1"/>
    <x v="0"/>
    <s v="STAFF-1340"/>
    <n v="1340"/>
    <x v="1"/>
    <x v="1"/>
    <x v="2"/>
    <x v="1"/>
    <s v="Y"/>
    <n v="0"/>
    <n v="-2"/>
    <n v="0"/>
    <x v="32"/>
    <x v="1"/>
    <x v="1"/>
    <x v="1"/>
    <x v="1"/>
    <n v="458"/>
    <n v="16"/>
    <x v="0"/>
    <x v="0"/>
    <n v="3"/>
    <n v="74"/>
    <n v="3"/>
    <x v="1"/>
    <x v="2"/>
    <x v="901"/>
    <x v="942"/>
    <x v="3"/>
    <x v="10"/>
    <x v="0"/>
    <x v="2"/>
    <n v="80"/>
    <n v="1"/>
    <n v="6"/>
    <x v="1"/>
    <x v="9"/>
    <x v="3"/>
    <n v="0"/>
    <n v="0"/>
  </r>
  <r>
    <x v="1"/>
    <x v="0"/>
    <x v="2"/>
    <x v="1"/>
    <x v="1"/>
    <x v="0"/>
    <s v="STAFF-1344"/>
    <n v="1344"/>
    <x v="1"/>
    <x v="4"/>
    <x v="2"/>
    <x v="1"/>
    <s v="Y"/>
    <n v="0"/>
    <n v="-2"/>
    <n v="0"/>
    <x v="13"/>
    <x v="1"/>
    <x v="1"/>
    <x v="1"/>
    <x v="1"/>
    <n v="943"/>
    <n v="9"/>
    <x v="3"/>
    <x v="0"/>
    <n v="4"/>
    <n v="86"/>
    <n v="3"/>
    <x v="2"/>
    <x v="0"/>
    <x v="902"/>
    <x v="943"/>
    <x v="4"/>
    <x v="0"/>
    <x v="0"/>
    <x v="1"/>
    <n v="80"/>
    <n v="1"/>
    <n v="10"/>
    <x v="2"/>
    <x v="7"/>
    <x v="1"/>
    <n v="1"/>
    <n v="6"/>
  </r>
  <r>
    <x v="1"/>
    <x v="0"/>
    <x v="0"/>
    <x v="1"/>
    <x v="1"/>
    <x v="0"/>
    <s v="STAFF-1346"/>
    <n v="1346"/>
    <x v="1"/>
    <x v="1"/>
    <x v="0"/>
    <x v="1"/>
    <s v="Y"/>
    <n v="4"/>
    <n v="-2"/>
    <n v="0"/>
    <x v="32"/>
    <x v="1"/>
    <x v="1"/>
    <x v="1"/>
    <x v="1"/>
    <n v="523"/>
    <n v="2"/>
    <x v="3"/>
    <x v="0"/>
    <n v="3"/>
    <n v="98"/>
    <n v="3"/>
    <x v="0"/>
    <x v="0"/>
    <x v="903"/>
    <x v="944"/>
    <x v="1"/>
    <x v="4"/>
    <x v="0"/>
    <x v="3"/>
    <n v="80"/>
    <n v="0"/>
    <n v="9"/>
    <x v="1"/>
    <x v="7"/>
    <x v="6"/>
    <n v="8"/>
    <n v="8"/>
  </r>
  <r>
    <x v="1"/>
    <x v="1"/>
    <x v="0"/>
    <x v="1"/>
    <x v="0"/>
    <x v="3"/>
    <s v="STAFF-1349"/>
    <n v="1349"/>
    <x v="0"/>
    <x v="0"/>
    <x v="2"/>
    <x v="1"/>
    <s v="Y"/>
    <n v="2"/>
    <n v="-2"/>
    <n v="0"/>
    <x v="0"/>
    <x v="1"/>
    <x v="1"/>
    <x v="1"/>
    <x v="1"/>
    <n v="1018"/>
    <n v="1"/>
    <x v="3"/>
    <x v="0"/>
    <n v="3"/>
    <n v="66"/>
    <n v="3"/>
    <x v="0"/>
    <x v="1"/>
    <x v="904"/>
    <x v="945"/>
    <x v="4"/>
    <x v="8"/>
    <x v="0"/>
    <x v="1"/>
    <n v="80"/>
    <n v="1"/>
    <n v="10"/>
    <x v="1"/>
    <x v="7"/>
    <x v="7"/>
    <n v="1"/>
    <n v="7"/>
  </r>
  <r>
    <x v="1"/>
    <x v="1"/>
    <x v="0"/>
    <x v="1"/>
    <x v="1"/>
    <x v="0"/>
    <s v="STAFF-1350"/>
    <n v="1350"/>
    <x v="1"/>
    <x v="1"/>
    <x v="0"/>
    <x v="0"/>
    <s v="Y"/>
    <n v="3"/>
    <n v="-2"/>
    <n v="0"/>
    <x v="10"/>
    <x v="1"/>
    <x v="1"/>
    <x v="1"/>
    <x v="1"/>
    <n v="482"/>
    <n v="4"/>
    <x v="2"/>
    <x v="0"/>
    <n v="3"/>
    <n v="87"/>
    <n v="3"/>
    <x v="0"/>
    <x v="2"/>
    <x v="905"/>
    <x v="946"/>
    <x v="1"/>
    <x v="0"/>
    <x v="0"/>
    <x v="2"/>
    <n v="80"/>
    <n v="0"/>
    <n v="9"/>
    <x v="1"/>
    <x v="7"/>
    <x v="8"/>
    <n v="1"/>
    <n v="1"/>
  </r>
  <r>
    <x v="1"/>
    <x v="0"/>
    <x v="1"/>
    <x v="1"/>
    <x v="2"/>
    <x v="0"/>
    <s v="STAFF-1352"/>
    <n v="1352"/>
    <x v="1"/>
    <x v="5"/>
    <x v="2"/>
    <x v="0"/>
    <s v="Y"/>
    <n v="2"/>
    <n v="-2"/>
    <n v="0"/>
    <x v="31"/>
    <x v="1"/>
    <x v="1"/>
    <x v="1"/>
    <x v="1"/>
    <n v="770"/>
    <n v="5"/>
    <x v="3"/>
    <x v="0"/>
    <n v="3"/>
    <n v="84"/>
    <n v="3"/>
    <x v="3"/>
    <x v="1"/>
    <x v="906"/>
    <x v="947"/>
    <x v="1"/>
    <x v="0"/>
    <x v="0"/>
    <x v="2"/>
    <n v="80"/>
    <n v="1"/>
    <n v="33"/>
    <x v="1"/>
    <x v="26"/>
    <x v="5"/>
    <n v="0"/>
    <n v="10"/>
  </r>
  <r>
    <x v="1"/>
    <x v="0"/>
    <x v="0"/>
    <x v="1"/>
    <x v="0"/>
    <x v="0"/>
    <s v="STAFF-1355"/>
    <n v="1355"/>
    <x v="0"/>
    <x v="0"/>
    <x v="2"/>
    <x v="1"/>
    <s v="Y"/>
    <n v="3"/>
    <n v="-2"/>
    <n v="0"/>
    <x v="8"/>
    <x v="1"/>
    <x v="1"/>
    <x v="1"/>
    <x v="1"/>
    <n v="1009"/>
    <n v="2"/>
    <x v="0"/>
    <x v="0"/>
    <n v="2"/>
    <n v="31"/>
    <n v="3"/>
    <x v="0"/>
    <x v="2"/>
    <x v="907"/>
    <x v="948"/>
    <x v="9"/>
    <x v="2"/>
    <x v="0"/>
    <x v="1"/>
    <n v="80"/>
    <n v="1"/>
    <n v="11"/>
    <x v="1"/>
    <x v="5"/>
    <x v="1"/>
    <n v="1"/>
    <n v="7"/>
  </r>
  <r>
    <x v="1"/>
    <x v="0"/>
    <x v="2"/>
    <x v="1"/>
    <x v="0"/>
    <x v="2"/>
    <s v="STAFF-1356"/>
    <n v="1356"/>
    <x v="0"/>
    <x v="0"/>
    <x v="0"/>
    <x v="1"/>
    <s v="Y"/>
    <n v="6"/>
    <n v="-2"/>
    <n v="0"/>
    <x v="13"/>
    <x v="1"/>
    <x v="1"/>
    <x v="1"/>
    <x v="1"/>
    <n v="507"/>
    <n v="15"/>
    <x v="0"/>
    <x v="0"/>
    <n v="3"/>
    <n v="66"/>
    <n v="3"/>
    <x v="0"/>
    <x v="2"/>
    <x v="908"/>
    <x v="949"/>
    <x v="1"/>
    <x v="3"/>
    <x v="0"/>
    <x v="1"/>
    <n v="80"/>
    <n v="0"/>
    <n v="10"/>
    <x v="3"/>
    <x v="1"/>
    <x v="6"/>
    <n v="9"/>
    <n v="6"/>
  </r>
  <r>
    <x v="1"/>
    <x v="0"/>
    <x v="2"/>
    <x v="1"/>
    <x v="1"/>
    <x v="2"/>
    <s v="STAFF-1358"/>
    <n v="1358"/>
    <x v="1"/>
    <x v="2"/>
    <x v="1"/>
    <x v="1"/>
    <s v="Y"/>
    <n v="6"/>
    <n v="-2"/>
    <n v="0"/>
    <x v="36"/>
    <x v="1"/>
    <x v="1"/>
    <x v="1"/>
    <x v="1"/>
    <n v="882"/>
    <n v="19"/>
    <x v="1"/>
    <x v="0"/>
    <n v="4"/>
    <n v="67"/>
    <n v="3"/>
    <x v="1"/>
    <x v="0"/>
    <x v="909"/>
    <x v="950"/>
    <x v="9"/>
    <x v="0"/>
    <x v="0"/>
    <x v="3"/>
    <n v="80"/>
    <n v="3"/>
    <n v="7"/>
    <x v="2"/>
    <x v="11"/>
    <x v="3"/>
    <n v="1"/>
    <n v="2"/>
  </r>
  <r>
    <x v="0"/>
    <x v="0"/>
    <x v="3"/>
    <x v="0"/>
    <x v="1"/>
    <x v="2"/>
    <s v="STAFF-1360"/>
    <n v="1360"/>
    <x v="0"/>
    <x v="3"/>
    <x v="1"/>
    <x v="0"/>
    <s v="Y"/>
    <n v="0"/>
    <n v="-2"/>
    <n v="0"/>
    <x v="34"/>
    <x v="0"/>
    <x v="0"/>
    <x v="0"/>
    <x v="0"/>
    <n v="601"/>
    <n v="7"/>
    <x v="2"/>
    <x v="0"/>
    <n v="3"/>
    <n v="53"/>
    <n v="2"/>
    <x v="2"/>
    <x v="2"/>
    <x v="910"/>
    <x v="951"/>
    <x v="8"/>
    <x v="9"/>
    <x v="0"/>
    <x v="1"/>
    <n v="80"/>
    <n v="0"/>
    <n v="31"/>
    <x v="2"/>
    <x v="1"/>
    <x v="5"/>
    <n v="5"/>
    <n v="9"/>
  </r>
  <r>
    <x v="1"/>
    <x v="0"/>
    <x v="0"/>
    <x v="1"/>
    <x v="1"/>
    <x v="0"/>
    <s v="STAFF-1361"/>
    <n v="1361"/>
    <x v="1"/>
    <x v="2"/>
    <x v="1"/>
    <x v="1"/>
    <s v="Y"/>
    <n v="3"/>
    <n v="-2"/>
    <n v="0"/>
    <x v="32"/>
    <x v="1"/>
    <x v="1"/>
    <x v="1"/>
    <x v="1"/>
    <n v="329"/>
    <n v="1"/>
    <x v="2"/>
    <x v="0"/>
    <n v="2"/>
    <n v="88"/>
    <n v="3"/>
    <x v="1"/>
    <x v="1"/>
    <x v="911"/>
    <x v="952"/>
    <x v="9"/>
    <x v="6"/>
    <x v="1"/>
    <x v="3"/>
    <n v="80"/>
    <n v="1"/>
    <n v="7"/>
    <x v="1"/>
    <x v="9"/>
    <x v="3"/>
    <n v="0"/>
    <n v="3"/>
  </r>
  <r>
    <x v="1"/>
    <x v="1"/>
    <x v="0"/>
    <x v="1"/>
    <x v="0"/>
    <x v="3"/>
    <s v="STAFF-1362"/>
    <n v="1362"/>
    <x v="0"/>
    <x v="0"/>
    <x v="1"/>
    <x v="1"/>
    <s v="Y"/>
    <n v="2"/>
    <n v="-2"/>
    <n v="0"/>
    <x v="9"/>
    <x v="1"/>
    <x v="1"/>
    <x v="1"/>
    <x v="1"/>
    <n v="607"/>
    <n v="7"/>
    <x v="3"/>
    <x v="0"/>
    <n v="1"/>
    <n v="83"/>
    <n v="4"/>
    <x v="0"/>
    <x v="1"/>
    <x v="912"/>
    <x v="953"/>
    <x v="7"/>
    <x v="10"/>
    <x v="0"/>
    <x v="1"/>
    <n v="80"/>
    <n v="1"/>
    <n v="17"/>
    <x v="2"/>
    <x v="15"/>
    <x v="1"/>
    <n v="6"/>
    <n v="13"/>
  </r>
  <r>
    <x v="1"/>
    <x v="0"/>
    <x v="1"/>
    <x v="1"/>
    <x v="1"/>
    <x v="0"/>
    <s v="STAFF-1363"/>
    <n v="1363"/>
    <x v="1"/>
    <x v="3"/>
    <x v="0"/>
    <x v="1"/>
    <s v="Y"/>
    <n v="2"/>
    <n v="-2"/>
    <n v="0"/>
    <x v="26"/>
    <x v="1"/>
    <x v="1"/>
    <x v="1"/>
    <x v="1"/>
    <n v="855"/>
    <n v="4"/>
    <x v="3"/>
    <x v="0"/>
    <n v="4"/>
    <n v="54"/>
    <n v="3"/>
    <x v="2"/>
    <x v="0"/>
    <x v="913"/>
    <x v="954"/>
    <x v="1"/>
    <x v="0"/>
    <x v="0"/>
    <x v="3"/>
    <n v="80"/>
    <n v="0"/>
    <n v="11"/>
    <x v="1"/>
    <x v="1"/>
    <x v="5"/>
    <n v="0"/>
    <n v="8"/>
  </r>
  <r>
    <x v="1"/>
    <x v="0"/>
    <x v="2"/>
    <x v="1"/>
    <x v="0"/>
    <x v="2"/>
    <s v="STAFF-1364"/>
    <n v="1364"/>
    <x v="0"/>
    <x v="6"/>
    <x v="1"/>
    <x v="1"/>
    <s v="Y"/>
    <n v="4"/>
    <n v="-2"/>
    <n v="0"/>
    <x v="4"/>
    <x v="1"/>
    <x v="1"/>
    <x v="1"/>
    <x v="1"/>
    <n v="1291"/>
    <n v="11"/>
    <x v="3"/>
    <x v="0"/>
    <n v="3"/>
    <n v="98"/>
    <n v="4"/>
    <x v="1"/>
    <x v="0"/>
    <x v="914"/>
    <x v="955"/>
    <x v="0"/>
    <x v="9"/>
    <x v="0"/>
    <x v="2"/>
    <n v="80"/>
    <n v="1"/>
    <n v="5"/>
    <x v="1"/>
    <x v="6"/>
    <x v="2"/>
    <n v="0"/>
    <n v="0"/>
  </r>
  <r>
    <x v="1"/>
    <x v="0"/>
    <x v="1"/>
    <x v="1"/>
    <x v="1"/>
    <x v="4"/>
    <s v="STAFF-1367"/>
    <n v="1367"/>
    <x v="0"/>
    <x v="3"/>
    <x v="0"/>
    <x v="1"/>
    <s v="Y"/>
    <n v="1"/>
    <n v="-2"/>
    <n v="0"/>
    <x v="31"/>
    <x v="1"/>
    <x v="1"/>
    <x v="1"/>
    <x v="1"/>
    <n v="1405"/>
    <n v="11"/>
    <x v="0"/>
    <x v="0"/>
    <n v="4"/>
    <n v="82"/>
    <n v="2"/>
    <x v="3"/>
    <x v="0"/>
    <x v="915"/>
    <x v="956"/>
    <x v="9"/>
    <x v="10"/>
    <x v="0"/>
    <x v="2"/>
    <n v="80"/>
    <n v="0"/>
    <n v="29"/>
    <x v="2"/>
    <x v="8"/>
    <x v="3"/>
    <n v="0"/>
    <n v="3"/>
  </r>
  <r>
    <x v="1"/>
    <x v="2"/>
    <x v="4"/>
    <x v="1"/>
    <x v="1"/>
    <x v="0"/>
    <s v="STAFF-1368"/>
    <n v="1368"/>
    <x v="0"/>
    <x v="2"/>
    <x v="0"/>
    <x v="1"/>
    <s v="Y"/>
    <n v="5"/>
    <n v="-2"/>
    <n v="0"/>
    <x v="41"/>
    <x v="1"/>
    <x v="1"/>
    <x v="1"/>
    <x v="1"/>
    <n v="1124"/>
    <n v="1"/>
    <x v="3"/>
    <x v="0"/>
    <n v="4"/>
    <n v="97"/>
    <n v="3"/>
    <x v="1"/>
    <x v="0"/>
    <x v="916"/>
    <x v="957"/>
    <x v="1"/>
    <x v="2"/>
    <x v="0"/>
    <x v="3"/>
    <n v="80"/>
    <n v="0"/>
    <n v="0"/>
    <x v="3"/>
    <x v="2"/>
    <x v="2"/>
    <n v="0"/>
    <n v="0"/>
  </r>
  <r>
    <x v="1"/>
    <x v="0"/>
    <x v="0"/>
    <x v="1"/>
    <x v="1"/>
    <x v="2"/>
    <s v="STAFF-1369"/>
    <n v="1369"/>
    <x v="0"/>
    <x v="2"/>
    <x v="1"/>
    <x v="1"/>
    <s v="Y"/>
    <n v="0"/>
    <n v="-2"/>
    <n v="0"/>
    <x v="10"/>
    <x v="1"/>
    <x v="1"/>
    <x v="1"/>
    <x v="1"/>
    <n v="817"/>
    <n v="1"/>
    <x v="3"/>
    <x v="0"/>
    <n v="4"/>
    <n v="60"/>
    <n v="2"/>
    <x v="0"/>
    <x v="0"/>
    <x v="917"/>
    <x v="958"/>
    <x v="4"/>
    <x v="3"/>
    <x v="0"/>
    <x v="2"/>
    <n v="80"/>
    <n v="1"/>
    <n v="10"/>
    <x v="1"/>
    <x v="7"/>
    <x v="1"/>
    <n v="0"/>
    <n v="0"/>
  </r>
  <r>
    <x v="1"/>
    <x v="1"/>
    <x v="2"/>
    <x v="1"/>
    <x v="0"/>
    <x v="0"/>
    <s v="STAFF-1371"/>
    <n v="1371"/>
    <x v="1"/>
    <x v="0"/>
    <x v="0"/>
    <x v="1"/>
    <s v="Y"/>
    <n v="3"/>
    <n v="-2"/>
    <n v="0"/>
    <x v="4"/>
    <x v="1"/>
    <x v="1"/>
    <x v="1"/>
    <x v="1"/>
    <n v="793"/>
    <n v="2"/>
    <x v="1"/>
    <x v="0"/>
    <n v="4"/>
    <n v="43"/>
    <n v="1"/>
    <x v="0"/>
    <x v="0"/>
    <x v="918"/>
    <x v="959"/>
    <x v="9"/>
    <x v="5"/>
    <x v="1"/>
    <x v="2"/>
    <n v="80"/>
    <n v="0"/>
    <n v="8"/>
    <x v="1"/>
    <x v="0"/>
    <x v="3"/>
    <n v="0"/>
    <n v="0"/>
  </r>
  <r>
    <x v="0"/>
    <x v="0"/>
    <x v="3"/>
    <x v="0"/>
    <x v="0"/>
    <x v="3"/>
    <s v="STAFF-1372"/>
    <n v="1372"/>
    <x v="1"/>
    <x v="0"/>
    <x v="0"/>
    <x v="0"/>
    <s v="Y"/>
    <n v="2"/>
    <n v="-2"/>
    <n v="0"/>
    <x v="27"/>
    <x v="0"/>
    <x v="0"/>
    <x v="0"/>
    <x v="0"/>
    <n v="267"/>
    <n v="13"/>
    <x v="2"/>
    <x v="0"/>
    <n v="1"/>
    <n v="85"/>
    <n v="4"/>
    <x v="3"/>
    <x v="1"/>
    <x v="919"/>
    <x v="960"/>
    <x v="2"/>
    <x v="8"/>
    <x v="0"/>
    <x v="3"/>
    <n v="80"/>
    <n v="0"/>
    <n v="24"/>
    <x v="2"/>
    <x v="27"/>
    <x v="1"/>
    <n v="3"/>
    <n v="8"/>
  </r>
  <r>
    <x v="1"/>
    <x v="0"/>
    <x v="3"/>
    <x v="1"/>
    <x v="1"/>
    <x v="0"/>
    <s v="STAFF-1373"/>
    <n v="1373"/>
    <x v="1"/>
    <x v="3"/>
    <x v="1"/>
    <x v="0"/>
    <s v="Y"/>
    <n v="0"/>
    <n v="-2"/>
    <n v="0"/>
    <x v="29"/>
    <x v="1"/>
    <x v="1"/>
    <x v="1"/>
    <x v="1"/>
    <n v="1369"/>
    <n v="23"/>
    <x v="3"/>
    <x v="0"/>
    <n v="4"/>
    <n v="68"/>
    <n v="3"/>
    <x v="3"/>
    <x v="1"/>
    <x v="920"/>
    <x v="961"/>
    <x v="5"/>
    <x v="3"/>
    <x v="0"/>
    <x v="0"/>
    <n v="80"/>
    <n v="1"/>
    <n v="33"/>
    <x v="1"/>
    <x v="27"/>
    <x v="13"/>
    <n v="15"/>
    <n v="9"/>
  </r>
  <r>
    <x v="1"/>
    <x v="2"/>
    <x v="2"/>
    <x v="1"/>
    <x v="1"/>
    <x v="4"/>
    <s v="STAFF-1374"/>
    <n v="1374"/>
    <x v="0"/>
    <x v="1"/>
    <x v="2"/>
    <x v="1"/>
    <s v="Y"/>
    <n v="2"/>
    <n v="-2"/>
    <n v="0"/>
    <x v="13"/>
    <x v="1"/>
    <x v="1"/>
    <x v="1"/>
    <x v="1"/>
    <n v="999"/>
    <n v="26"/>
    <x v="1"/>
    <x v="0"/>
    <n v="4"/>
    <n v="92"/>
    <n v="2"/>
    <x v="1"/>
    <x v="0"/>
    <x v="921"/>
    <x v="962"/>
    <x v="1"/>
    <x v="5"/>
    <x v="1"/>
    <x v="3"/>
    <n v="80"/>
    <n v="3"/>
    <n v="5"/>
    <x v="1"/>
    <x v="8"/>
    <x v="0"/>
    <n v="0"/>
    <n v="0"/>
  </r>
  <r>
    <x v="1"/>
    <x v="0"/>
    <x v="0"/>
    <x v="1"/>
    <x v="1"/>
    <x v="2"/>
    <s v="STAFF-1375"/>
    <n v="1375"/>
    <x v="0"/>
    <x v="4"/>
    <x v="2"/>
    <x v="1"/>
    <s v="Y"/>
    <n v="0"/>
    <n v="-2"/>
    <n v="0"/>
    <x v="32"/>
    <x v="1"/>
    <x v="1"/>
    <x v="1"/>
    <x v="1"/>
    <n v="1202"/>
    <n v="2"/>
    <x v="1"/>
    <x v="0"/>
    <n v="2"/>
    <n v="89"/>
    <n v="4"/>
    <x v="0"/>
    <x v="2"/>
    <x v="922"/>
    <x v="963"/>
    <x v="6"/>
    <x v="5"/>
    <x v="1"/>
    <x v="2"/>
    <n v="80"/>
    <n v="3"/>
    <n v="15"/>
    <x v="1"/>
    <x v="12"/>
    <x v="14"/>
    <n v="11"/>
    <n v="8"/>
  </r>
  <r>
    <x v="1"/>
    <x v="0"/>
    <x v="2"/>
    <x v="1"/>
    <x v="1"/>
    <x v="2"/>
    <s v="STAFF-1377"/>
    <n v="1377"/>
    <x v="1"/>
    <x v="2"/>
    <x v="1"/>
    <x v="1"/>
    <s v="Y"/>
    <n v="1"/>
    <n v="-2"/>
    <n v="0"/>
    <x v="13"/>
    <x v="1"/>
    <x v="1"/>
    <x v="1"/>
    <x v="1"/>
    <n v="285"/>
    <n v="29"/>
    <x v="3"/>
    <x v="0"/>
    <n v="2"/>
    <n v="86"/>
    <n v="3"/>
    <x v="0"/>
    <x v="2"/>
    <x v="923"/>
    <x v="964"/>
    <x v="5"/>
    <x v="4"/>
    <x v="0"/>
    <x v="0"/>
    <n v="80"/>
    <n v="2"/>
    <n v="10"/>
    <x v="1"/>
    <x v="3"/>
    <x v="1"/>
    <n v="7"/>
    <n v="7"/>
  </r>
  <r>
    <x v="0"/>
    <x v="1"/>
    <x v="2"/>
    <x v="0"/>
    <x v="0"/>
    <x v="0"/>
    <s v="STAFF-1379"/>
    <n v="1379"/>
    <x v="0"/>
    <x v="6"/>
    <x v="0"/>
    <x v="1"/>
    <s v="Y"/>
    <n v="3"/>
    <n v="-2"/>
    <n v="0"/>
    <x v="12"/>
    <x v="0"/>
    <x v="0"/>
    <x v="0"/>
    <x v="0"/>
    <n v="703"/>
    <n v="2"/>
    <x v="3"/>
    <x v="0"/>
    <n v="3"/>
    <n v="90"/>
    <n v="2"/>
    <x v="1"/>
    <x v="0"/>
    <x v="924"/>
    <x v="965"/>
    <x v="8"/>
    <x v="9"/>
    <x v="0"/>
    <x v="3"/>
    <n v="80"/>
    <n v="0"/>
    <n v="3"/>
    <x v="3"/>
    <x v="6"/>
    <x v="2"/>
    <n v="0"/>
    <n v="0"/>
  </r>
  <r>
    <x v="0"/>
    <x v="1"/>
    <x v="0"/>
    <x v="0"/>
    <x v="0"/>
    <x v="3"/>
    <s v="STAFF-1380"/>
    <n v="1380"/>
    <x v="0"/>
    <x v="0"/>
    <x v="1"/>
    <x v="0"/>
    <s v="Y"/>
    <n v="0"/>
    <n v="-2"/>
    <n v="0"/>
    <x v="10"/>
    <x v="0"/>
    <x v="0"/>
    <x v="0"/>
    <x v="0"/>
    <n v="662"/>
    <n v="18"/>
    <x v="2"/>
    <x v="0"/>
    <n v="4"/>
    <n v="67"/>
    <n v="3"/>
    <x v="0"/>
    <x v="1"/>
    <x v="925"/>
    <x v="966"/>
    <x v="4"/>
    <x v="11"/>
    <x v="0"/>
    <x v="3"/>
    <n v="80"/>
    <n v="1"/>
    <n v="5"/>
    <x v="2"/>
    <x v="9"/>
    <x v="3"/>
    <n v="3"/>
    <n v="2"/>
  </r>
  <r>
    <x v="1"/>
    <x v="1"/>
    <x v="0"/>
    <x v="1"/>
    <x v="1"/>
    <x v="0"/>
    <s v="STAFF-1382"/>
    <n v="1382"/>
    <x v="1"/>
    <x v="1"/>
    <x v="2"/>
    <x v="1"/>
    <s v="Y"/>
    <n v="2"/>
    <n v="-2"/>
    <n v="0"/>
    <x v="8"/>
    <x v="1"/>
    <x v="1"/>
    <x v="1"/>
    <x v="1"/>
    <n v="693"/>
    <n v="7"/>
    <x v="3"/>
    <x v="0"/>
    <n v="4"/>
    <n v="57"/>
    <n v="4"/>
    <x v="1"/>
    <x v="2"/>
    <x v="353"/>
    <x v="967"/>
    <x v="1"/>
    <x v="0"/>
    <x v="0"/>
    <x v="1"/>
    <n v="80"/>
    <n v="3"/>
    <n v="4"/>
    <x v="1"/>
    <x v="9"/>
    <x v="3"/>
    <n v="0"/>
    <n v="3"/>
  </r>
  <r>
    <x v="1"/>
    <x v="0"/>
    <x v="2"/>
    <x v="1"/>
    <x v="1"/>
    <x v="4"/>
    <s v="STAFF-1383"/>
    <n v="1383"/>
    <x v="0"/>
    <x v="4"/>
    <x v="0"/>
    <x v="1"/>
    <s v="Y"/>
    <n v="2"/>
    <n v="-2"/>
    <n v="0"/>
    <x v="13"/>
    <x v="1"/>
    <x v="1"/>
    <x v="1"/>
    <x v="1"/>
    <n v="404"/>
    <n v="2"/>
    <x v="2"/>
    <x v="0"/>
    <n v="4"/>
    <n v="98"/>
    <n v="3"/>
    <x v="0"/>
    <x v="0"/>
    <x v="926"/>
    <x v="968"/>
    <x v="1"/>
    <x v="0"/>
    <x v="0"/>
    <x v="1"/>
    <n v="80"/>
    <n v="0"/>
    <n v="14"/>
    <x v="3"/>
    <x v="13"/>
    <x v="14"/>
    <n v="4"/>
    <n v="11"/>
  </r>
  <r>
    <x v="1"/>
    <x v="0"/>
    <x v="2"/>
    <x v="1"/>
    <x v="0"/>
    <x v="0"/>
    <s v="STAFF-1387"/>
    <n v="1387"/>
    <x v="1"/>
    <x v="0"/>
    <x v="1"/>
    <x v="1"/>
    <s v="Y"/>
    <n v="0"/>
    <n v="-2"/>
    <n v="0"/>
    <x v="14"/>
    <x v="1"/>
    <x v="1"/>
    <x v="1"/>
    <x v="1"/>
    <n v="736"/>
    <n v="26"/>
    <x v="3"/>
    <x v="0"/>
    <n v="3"/>
    <n v="48"/>
    <n v="2"/>
    <x v="0"/>
    <x v="2"/>
    <x v="927"/>
    <x v="969"/>
    <x v="1"/>
    <x v="0"/>
    <x v="0"/>
    <x v="3"/>
    <n v="80"/>
    <n v="1"/>
    <n v="5"/>
    <x v="1"/>
    <x v="8"/>
    <x v="7"/>
    <n v="0"/>
    <n v="4"/>
  </r>
  <r>
    <x v="0"/>
    <x v="0"/>
    <x v="2"/>
    <x v="0"/>
    <x v="1"/>
    <x v="2"/>
    <s v="STAFF-1389"/>
    <n v="1389"/>
    <x v="1"/>
    <x v="3"/>
    <x v="1"/>
    <x v="0"/>
    <s v="Y"/>
    <n v="3"/>
    <n v="-2"/>
    <n v="0"/>
    <x v="12"/>
    <x v="0"/>
    <x v="0"/>
    <x v="0"/>
    <x v="0"/>
    <n v="330"/>
    <n v="22"/>
    <x v="2"/>
    <x v="0"/>
    <n v="4"/>
    <n v="98"/>
    <n v="3"/>
    <x v="0"/>
    <x v="2"/>
    <x v="928"/>
    <x v="970"/>
    <x v="1"/>
    <x v="2"/>
    <x v="0"/>
    <x v="1"/>
    <n v="80"/>
    <n v="2"/>
    <n v="10"/>
    <x v="2"/>
    <x v="1"/>
    <x v="3"/>
    <n v="6"/>
    <n v="7"/>
  </r>
  <r>
    <x v="1"/>
    <x v="0"/>
    <x v="0"/>
    <x v="1"/>
    <x v="0"/>
    <x v="0"/>
    <s v="STAFF-1390"/>
    <n v="1390"/>
    <x v="1"/>
    <x v="0"/>
    <x v="1"/>
    <x v="0"/>
    <s v="Y"/>
    <n v="2"/>
    <n v="-2"/>
    <n v="0"/>
    <x v="22"/>
    <x v="1"/>
    <x v="1"/>
    <x v="1"/>
    <x v="1"/>
    <n v="1498"/>
    <n v="21"/>
    <x v="2"/>
    <x v="0"/>
    <n v="1"/>
    <n v="44"/>
    <n v="2"/>
    <x v="0"/>
    <x v="0"/>
    <x v="929"/>
    <x v="971"/>
    <x v="9"/>
    <x v="3"/>
    <x v="0"/>
    <x v="1"/>
    <n v="80"/>
    <n v="2"/>
    <n v="8"/>
    <x v="3"/>
    <x v="8"/>
    <x v="0"/>
    <n v="1"/>
    <n v="4"/>
  </r>
  <r>
    <x v="1"/>
    <x v="1"/>
    <x v="1"/>
    <x v="1"/>
    <x v="0"/>
    <x v="3"/>
    <s v="STAFF-1391"/>
    <n v="1391"/>
    <x v="1"/>
    <x v="0"/>
    <x v="1"/>
    <x v="1"/>
    <s v="Y"/>
    <n v="5"/>
    <n v="-2"/>
    <n v="0"/>
    <x v="31"/>
    <x v="1"/>
    <x v="1"/>
    <x v="1"/>
    <x v="1"/>
    <n v="541"/>
    <n v="2"/>
    <x v="3"/>
    <x v="0"/>
    <n v="2"/>
    <n v="52"/>
    <n v="3"/>
    <x v="2"/>
    <x v="1"/>
    <x v="930"/>
    <x v="972"/>
    <x v="7"/>
    <x v="0"/>
    <x v="0"/>
    <x v="2"/>
    <n v="80"/>
    <n v="0"/>
    <n v="14"/>
    <x v="1"/>
    <x v="9"/>
    <x v="3"/>
    <n v="3"/>
    <n v="2"/>
  </r>
  <r>
    <x v="1"/>
    <x v="1"/>
    <x v="0"/>
    <x v="1"/>
    <x v="1"/>
    <x v="0"/>
    <s v="STAFF-1392"/>
    <n v="1392"/>
    <x v="0"/>
    <x v="1"/>
    <x v="2"/>
    <x v="0"/>
    <s v="Y"/>
    <n v="4"/>
    <n v="-2"/>
    <n v="0"/>
    <x v="0"/>
    <x v="1"/>
    <x v="1"/>
    <x v="1"/>
    <x v="1"/>
    <n v="1200"/>
    <n v="22"/>
    <x v="3"/>
    <x v="0"/>
    <n v="4"/>
    <n v="75"/>
    <n v="3"/>
    <x v="0"/>
    <x v="0"/>
    <x v="931"/>
    <x v="973"/>
    <x v="9"/>
    <x v="9"/>
    <x v="0"/>
    <x v="0"/>
    <n v="80"/>
    <n v="2"/>
    <n v="12"/>
    <x v="2"/>
    <x v="0"/>
    <x v="3"/>
    <n v="3"/>
    <n v="3"/>
  </r>
  <r>
    <x v="1"/>
    <x v="0"/>
    <x v="0"/>
    <x v="1"/>
    <x v="1"/>
    <x v="0"/>
    <s v="STAFF-1394"/>
    <n v="1394"/>
    <x v="1"/>
    <x v="1"/>
    <x v="1"/>
    <x v="0"/>
    <s v="Y"/>
    <n v="2"/>
    <n v="-2"/>
    <n v="0"/>
    <x v="2"/>
    <x v="1"/>
    <x v="1"/>
    <x v="1"/>
    <x v="1"/>
    <n v="1439"/>
    <n v="4"/>
    <x v="1"/>
    <x v="0"/>
    <n v="3"/>
    <n v="54"/>
    <n v="3"/>
    <x v="1"/>
    <x v="2"/>
    <x v="932"/>
    <x v="974"/>
    <x v="8"/>
    <x v="2"/>
    <x v="0"/>
    <x v="1"/>
    <n v="80"/>
    <n v="0"/>
    <n v="8"/>
    <x v="1"/>
    <x v="0"/>
    <x v="0"/>
    <n v="1"/>
    <n v="3"/>
  </r>
  <r>
    <x v="1"/>
    <x v="1"/>
    <x v="2"/>
    <x v="1"/>
    <x v="0"/>
    <x v="0"/>
    <s v="STAFF-1395"/>
    <n v="1395"/>
    <x v="1"/>
    <x v="0"/>
    <x v="1"/>
    <x v="1"/>
    <s v="Y"/>
    <n v="2"/>
    <n v="-2"/>
    <n v="0"/>
    <x v="3"/>
    <x v="1"/>
    <x v="1"/>
    <x v="1"/>
    <x v="1"/>
    <n v="1111"/>
    <n v="5"/>
    <x v="1"/>
    <x v="0"/>
    <n v="2"/>
    <n v="61"/>
    <n v="3"/>
    <x v="0"/>
    <x v="0"/>
    <x v="933"/>
    <x v="975"/>
    <x v="2"/>
    <x v="4"/>
    <x v="0"/>
    <x v="0"/>
    <n v="80"/>
    <n v="0"/>
    <n v="8"/>
    <x v="3"/>
    <x v="8"/>
    <x v="0"/>
    <n v="1"/>
    <n v="2"/>
  </r>
  <r>
    <x v="1"/>
    <x v="0"/>
    <x v="2"/>
    <x v="1"/>
    <x v="0"/>
    <x v="3"/>
    <s v="STAFF-1396"/>
    <n v="1396"/>
    <x v="1"/>
    <x v="0"/>
    <x v="1"/>
    <x v="0"/>
    <s v="Y"/>
    <n v="3"/>
    <n v="-2"/>
    <n v="0"/>
    <x v="5"/>
    <x v="1"/>
    <x v="1"/>
    <x v="1"/>
    <x v="1"/>
    <n v="499"/>
    <n v="2"/>
    <x v="1"/>
    <x v="0"/>
    <n v="3"/>
    <n v="36"/>
    <n v="3"/>
    <x v="0"/>
    <x v="1"/>
    <x v="934"/>
    <x v="976"/>
    <x v="4"/>
    <x v="4"/>
    <x v="0"/>
    <x v="0"/>
    <n v="80"/>
    <n v="3"/>
    <n v="4"/>
    <x v="2"/>
    <x v="11"/>
    <x v="3"/>
    <n v="1"/>
    <n v="2"/>
  </r>
  <r>
    <x v="1"/>
    <x v="2"/>
    <x v="0"/>
    <x v="1"/>
    <x v="1"/>
    <x v="0"/>
    <s v="STAFF-1397"/>
    <n v="1397"/>
    <x v="1"/>
    <x v="4"/>
    <x v="1"/>
    <x v="1"/>
    <s v="Y"/>
    <n v="2"/>
    <n v="-2"/>
    <n v="0"/>
    <x v="22"/>
    <x v="1"/>
    <x v="1"/>
    <x v="1"/>
    <x v="1"/>
    <n v="1485"/>
    <n v="25"/>
    <x v="0"/>
    <x v="0"/>
    <n v="3"/>
    <n v="71"/>
    <n v="3"/>
    <x v="2"/>
    <x v="2"/>
    <x v="935"/>
    <x v="977"/>
    <x v="9"/>
    <x v="7"/>
    <x v="1"/>
    <x v="2"/>
    <n v="80"/>
    <n v="1"/>
    <n v="13"/>
    <x v="1"/>
    <x v="0"/>
    <x v="0"/>
    <n v="0"/>
    <n v="5"/>
  </r>
  <r>
    <x v="1"/>
    <x v="0"/>
    <x v="2"/>
    <x v="1"/>
    <x v="0"/>
    <x v="0"/>
    <s v="STAFF-1399"/>
    <n v="1399"/>
    <x v="1"/>
    <x v="0"/>
    <x v="1"/>
    <x v="1"/>
    <s v="Y"/>
    <n v="3"/>
    <n v="-2"/>
    <n v="0"/>
    <x v="36"/>
    <x v="1"/>
    <x v="1"/>
    <x v="1"/>
    <x v="1"/>
    <n v="1372"/>
    <n v="18"/>
    <x v="1"/>
    <x v="0"/>
    <n v="1"/>
    <n v="93"/>
    <n v="4"/>
    <x v="0"/>
    <x v="2"/>
    <x v="936"/>
    <x v="978"/>
    <x v="7"/>
    <x v="0"/>
    <x v="0"/>
    <x v="2"/>
    <n v="80"/>
    <n v="0"/>
    <n v="6"/>
    <x v="2"/>
    <x v="11"/>
    <x v="3"/>
    <n v="1"/>
    <n v="2"/>
  </r>
  <r>
    <x v="1"/>
    <x v="1"/>
    <x v="1"/>
    <x v="1"/>
    <x v="1"/>
    <x v="2"/>
    <s v="STAFF-1401"/>
    <n v="1401"/>
    <x v="0"/>
    <x v="3"/>
    <x v="1"/>
    <x v="0"/>
    <s v="Y"/>
    <n v="3"/>
    <n v="-2"/>
    <n v="0"/>
    <x v="39"/>
    <x v="1"/>
    <x v="1"/>
    <x v="1"/>
    <x v="1"/>
    <n v="322"/>
    <n v="28"/>
    <x v="0"/>
    <x v="0"/>
    <n v="4"/>
    <n v="59"/>
    <n v="4"/>
    <x v="3"/>
    <x v="2"/>
    <x v="937"/>
    <x v="979"/>
    <x v="7"/>
    <x v="0"/>
    <x v="0"/>
    <x v="2"/>
    <n v="80"/>
    <n v="1"/>
    <n v="24"/>
    <x v="2"/>
    <x v="8"/>
    <x v="7"/>
    <n v="0"/>
    <n v="2"/>
  </r>
  <r>
    <x v="1"/>
    <x v="0"/>
    <x v="0"/>
    <x v="1"/>
    <x v="1"/>
    <x v="2"/>
    <s v="STAFF-1402"/>
    <n v="1402"/>
    <x v="0"/>
    <x v="1"/>
    <x v="0"/>
    <x v="0"/>
    <s v="Y"/>
    <n v="3"/>
    <n v="-2"/>
    <n v="0"/>
    <x v="23"/>
    <x v="1"/>
    <x v="1"/>
    <x v="1"/>
    <x v="1"/>
    <n v="930"/>
    <n v="6"/>
    <x v="3"/>
    <x v="0"/>
    <n v="1"/>
    <n v="73"/>
    <n v="2"/>
    <x v="0"/>
    <x v="2"/>
    <x v="938"/>
    <x v="980"/>
    <x v="1"/>
    <x v="9"/>
    <x v="0"/>
    <x v="0"/>
    <n v="80"/>
    <n v="0"/>
    <n v="20"/>
    <x v="0"/>
    <x v="23"/>
    <x v="1"/>
    <n v="1"/>
    <n v="8"/>
  </r>
  <r>
    <x v="1"/>
    <x v="0"/>
    <x v="2"/>
    <x v="1"/>
    <x v="0"/>
    <x v="3"/>
    <s v="STAFF-1403"/>
    <n v="1403"/>
    <x v="0"/>
    <x v="0"/>
    <x v="1"/>
    <x v="0"/>
    <s v="Y"/>
    <n v="3"/>
    <n v="-2"/>
    <n v="0"/>
    <x v="4"/>
    <x v="1"/>
    <x v="1"/>
    <x v="1"/>
    <x v="1"/>
    <n v="205"/>
    <n v="10"/>
    <x v="3"/>
    <x v="0"/>
    <n v="4"/>
    <n v="98"/>
    <n v="2"/>
    <x v="0"/>
    <x v="1"/>
    <x v="939"/>
    <x v="981"/>
    <x v="1"/>
    <x v="0"/>
    <x v="0"/>
    <x v="1"/>
    <n v="80"/>
    <n v="0"/>
    <n v="6"/>
    <x v="1"/>
    <x v="0"/>
    <x v="3"/>
    <n v="4"/>
    <n v="4"/>
  </r>
  <r>
    <x v="0"/>
    <x v="0"/>
    <x v="2"/>
    <x v="0"/>
    <x v="1"/>
    <x v="0"/>
    <s v="STAFF-1405"/>
    <n v="1405"/>
    <x v="0"/>
    <x v="1"/>
    <x v="0"/>
    <x v="0"/>
    <s v="Y"/>
    <n v="2"/>
    <n v="-2"/>
    <n v="0"/>
    <x v="4"/>
    <x v="0"/>
    <x v="0"/>
    <x v="0"/>
    <x v="0"/>
    <n v="135"/>
    <n v="17"/>
    <x v="2"/>
    <x v="0"/>
    <n v="4"/>
    <n v="51"/>
    <n v="3"/>
    <x v="1"/>
    <x v="2"/>
    <x v="940"/>
    <x v="982"/>
    <x v="1"/>
    <x v="4"/>
    <x v="0"/>
    <x v="1"/>
    <n v="80"/>
    <n v="0"/>
    <n v="8"/>
    <x v="1"/>
    <x v="3"/>
    <x v="3"/>
    <n v="7"/>
    <n v="7"/>
  </r>
  <r>
    <x v="1"/>
    <x v="0"/>
    <x v="2"/>
    <x v="1"/>
    <x v="1"/>
    <x v="2"/>
    <s v="STAFF-1407"/>
    <n v="1407"/>
    <x v="1"/>
    <x v="1"/>
    <x v="0"/>
    <x v="1"/>
    <s v="Y"/>
    <n v="2"/>
    <n v="-2"/>
    <n v="0"/>
    <x v="25"/>
    <x v="1"/>
    <x v="1"/>
    <x v="1"/>
    <x v="1"/>
    <n v="683"/>
    <n v="2"/>
    <x v="1"/>
    <x v="0"/>
    <n v="1"/>
    <n v="36"/>
    <n v="2"/>
    <x v="1"/>
    <x v="0"/>
    <x v="885"/>
    <x v="983"/>
    <x v="4"/>
    <x v="3"/>
    <x v="0"/>
    <x v="1"/>
    <n v="80"/>
    <n v="0"/>
    <n v="5"/>
    <x v="1"/>
    <x v="9"/>
    <x v="7"/>
    <n v="1"/>
    <n v="1"/>
  </r>
  <r>
    <x v="1"/>
    <x v="0"/>
    <x v="0"/>
    <x v="1"/>
    <x v="2"/>
    <x v="5"/>
    <s v="STAFF-1408"/>
    <n v="1408"/>
    <x v="0"/>
    <x v="5"/>
    <x v="1"/>
    <x v="1"/>
    <s v="Y"/>
    <n v="5"/>
    <n v="-2"/>
    <n v="0"/>
    <x v="19"/>
    <x v="1"/>
    <x v="1"/>
    <x v="1"/>
    <x v="1"/>
    <n v="1147"/>
    <n v="10"/>
    <x v="3"/>
    <x v="0"/>
    <n v="3"/>
    <n v="31"/>
    <n v="3"/>
    <x v="3"/>
    <x v="2"/>
    <x v="941"/>
    <x v="984"/>
    <x v="4"/>
    <x v="9"/>
    <x v="0"/>
    <x v="3"/>
    <n v="80"/>
    <n v="1"/>
    <n v="21"/>
    <x v="1"/>
    <x v="23"/>
    <x v="1"/>
    <n v="0"/>
    <n v="9"/>
  </r>
  <r>
    <x v="1"/>
    <x v="2"/>
    <x v="2"/>
    <x v="1"/>
    <x v="1"/>
    <x v="2"/>
    <s v="STAFF-1955"/>
    <n v="1955"/>
    <x v="0"/>
    <x v="4"/>
    <x v="2"/>
    <x v="1"/>
    <s v="Y"/>
    <n v="6"/>
    <n v="-2"/>
    <n v="0"/>
    <x v="5"/>
    <x v="1"/>
    <x v="1"/>
    <x v="1"/>
    <x v="1"/>
    <n v="1146"/>
    <n v="15"/>
    <x v="2"/>
    <x v="0"/>
    <n v="3"/>
    <n v="34"/>
    <n v="3"/>
    <x v="0"/>
    <x v="0"/>
    <x v="942"/>
    <x v="985"/>
    <x v="6"/>
    <x v="11"/>
    <x v="0"/>
    <x v="2"/>
    <n v="80"/>
    <n v="1"/>
    <n v="9"/>
    <x v="1"/>
    <x v="8"/>
    <x v="10"/>
    <n v="1"/>
    <n v="2"/>
  </r>
  <r>
    <x v="1"/>
    <x v="2"/>
    <x v="0"/>
    <x v="1"/>
    <x v="1"/>
    <x v="2"/>
    <s v="STAFF-1662"/>
    <n v="1662"/>
    <x v="0"/>
    <x v="3"/>
    <x v="1"/>
    <x v="1"/>
    <s v="Y"/>
    <n v="6"/>
    <n v="-2"/>
    <n v="0"/>
    <x v="9"/>
    <x v="1"/>
    <x v="1"/>
    <x v="1"/>
    <x v="1"/>
    <n v="894"/>
    <n v="1"/>
    <x v="2"/>
    <x v="0"/>
    <n v="4"/>
    <n v="33"/>
    <n v="2"/>
    <x v="0"/>
    <x v="2"/>
    <x v="943"/>
    <x v="986"/>
    <x v="4"/>
    <x v="2"/>
    <x v="0"/>
    <x v="3"/>
    <n v="80"/>
    <n v="0"/>
    <n v="4"/>
    <x v="1"/>
    <x v="11"/>
    <x v="3"/>
    <n v="1"/>
    <n v="2"/>
  </r>
  <r>
    <x v="1"/>
    <x v="2"/>
    <x v="0"/>
    <x v="1"/>
    <x v="1"/>
    <x v="0"/>
    <s v="STAFF-1630"/>
    <n v="1630"/>
    <x v="0"/>
    <x v="4"/>
    <x v="1"/>
    <x v="1"/>
    <s v="Y"/>
    <n v="5"/>
    <n v="-2"/>
    <n v="0"/>
    <x v="10"/>
    <x v="1"/>
    <x v="1"/>
    <x v="1"/>
    <x v="1"/>
    <n v="208"/>
    <n v="8"/>
    <x v="2"/>
    <x v="0"/>
    <n v="3"/>
    <n v="52"/>
    <n v="3"/>
    <x v="0"/>
    <x v="2"/>
    <x v="691"/>
    <x v="987"/>
    <x v="1"/>
    <x v="3"/>
    <x v="0"/>
    <x v="1"/>
    <n v="80"/>
    <n v="1"/>
    <n v="15"/>
    <x v="1"/>
    <x v="13"/>
    <x v="14"/>
    <n v="2"/>
    <n v="9"/>
  </r>
  <r>
    <x v="1"/>
    <x v="2"/>
    <x v="1"/>
    <x v="1"/>
    <x v="1"/>
    <x v="2"/>
    <s v="STAFF-2000"/>
    <n v="2000"/>
    <x v="0"/>
    <x v="7"/>
    <x v="1"/>
    <x v="1"/>
    <s v="Y"/>
    <n v="3"/>
    <n v="-2"/>
    <n v="0"/>
    <x v="40"/>
    <x v="1"/>
    <x v="1"/>
    <x v="1"/>
    <x v="1"/>
    <n v="1162"/>
    <n v="1"/>
    <x v="1"/>
    <x v="0"/>
    <n v="3"/>
    <n v="98"/>
    <n v="3"/>
    <x v="2"/>
    <x v="1"/>
    <x v="944"/>
    <x v="988"/>
    <x v="4"/>
    <x v="11"/>
    <x v="0"/>
    <x v="0"/>
    <n v="80"/>
    <n v="2"/>
    <n v="14"/>
    <x v="0"/>
    <x v="20"/>
    <x v="6"/>
    <n v="5"/>
    <n v="12"/>
  </r>
  <r>
    <x v="1"/>
    <x v="2"/>
    <x v="4"/>
    <x v="1"/>
    <x v="1"/>
    <x v="2"/>
    <s v="STAFF-1839"/>
    <n v="1839"/>
    <x v="0"/>
    <x v="1"/>
    <x v="0"/>
    <x v="1"/>
    <s v="Y"/>
    <n v="4"/>
    <n v="-2"/>
    <n v="0"/>
    <x v="41"/>
    <x v="1"/>
    <x v="1"/>
    <x v="1"/>
    <x v="1"/>
    <n v="1431"/>
    <n v="14"/>
    <x v="3"/>
    <x v="0"/>
    <n v="2"/>
    <n v="33"/>
    <n v="3"/>
    <x v="1"/>
    <x v="2"/>
    <x v="945"/>
    <x v="989"/>
    <x v="1"/>
    <x v="10"/>
    <x v="0"/>
    <x v="3"/>
    <n v="80"/>
    <n v="0"/>
    <n v="0"/>
    <x v="0"/>
    <x v="2"/>
    <x v="2"/>
    <n v="0"/>
    <n v="0"/>
  </r>
  <r>
    <x v="1"/>
    <x v="2"/>
    <x v="0"/>
    <x v="1"/>
    <x v="0"/>
    <x v="0"/>
    <s v="STAFF-1929"/>
    <n v="1929"/>
    <x v="0"/>
    <x v="0"/>
    <x v="1"/>
    <x v="1"/>
    <s v="Y"/>
    <n v="1"/>
    <n v="-2"/>
    <n v="0"/>
    <x v="22"/>
    <x v="1"/>
    <x v="1"/>
    <x v="1"/>
    <x v="1"/>
    <n v="1251"/>
    <n v="21"/>
    <x v="2"/>
    <x v="0"/>
    <n v="1"/>
    <n v="32"/>
    <n v="1"/>
    <x v="0"/>
    <x v="2"/>
    <x v="946"/>
    <x v="990"/>
    <x v="2"/>
    <x v="12"/>
    <x v="0"/>
    <x v="3"/>
    <n v="80"/>
    <n v="1"/>
    <n v="10"/>
    <x v="1"/>
    <x v="11"/>
    <x v="3"/>
    <n v="1"/>
    <n v="2"/>
  </r>
  <r>
    <x v="1"/>
    <x v="2"/>
    <x v="4"/>
    <x v="1"/>
    <x v="0"/>
    <x v="0"/>
    <s v="STAFF-1495"/>
    <n v="1495"/>
    <x v="0"/>
    <x v="6"/>
    <x v="1"/>
    <x v="1"/>
    <s v="Y"/>
    <n v="2"/>
    <n v="-2"/>
    <n v="0"/>
    <x v="17"/>
    <x v="1"/>
    <x v="1"/>
    <x v="1"/>
    <x v="1"/>
    <n v="830"/>
    <n v="13"/>
    <x v="0"/>
    <x v="0"/>
    <n v="4"/>
    <n v="78"/>
    <n v="3"/>
    <x v="1"/>
    <x v="1"/>
    <x v="462"/>
    <x v="991"/>
    <x v="1"/>
    <x v="4"/>
    <x v="0"/>
    <x v="3"/>
    <n v="80"/>
    <n v="1"/>
    <n v="1"/>
    <x v="1"/>
    <x v="6"/>
    <x v="2"/>
    <n v="0"/>
    <n v="0"/>
  </r>
  <r>
    <x v="1"/>
    <x v="2"/>
    <x v="2"/>
    <x v="1"/>
    <x v="0"/>
    <x v="3"/>
    <s v="STAFF-1756"/>
    <n v="1756"/>
    <x v="0"/>
    <x v="0"/>
    <x v="0"/>
    <x v="1"/>
    <s v="Y"/>
    <n v="2"/>
    <n v="-2"/>
    <n v="0"/>
    <x v="3"/>
    <x v="1"/>
    <x v="1"/>
    <x v="1"/>
    <x v="1"/>
    <n v="1283"/>
    <n v="2"/>
    <x v="3"/>
    <x v="0"/>
    <n v="4"/>
    <n v="62"/>
    <n v="3"/>
    <x v="0"/>
    <x v="1"/>
    <x v="947"/>
    <x v="992"/>
    <x v="0"/>
    <x v="2"/>
    <x v="0"/>
    <x v="1"/>
    <n v="80"/>
    <n v="0"/>
    <n v="13"/>
    <x v="2"/>
    <x v="19"/>
    <x v="1"/>
    <n v="1"/>
    <n v="7"/>
  </r>
  <r>
    <x v="1"/>
    <x v="1"/>
    <x v="1"/>
    <x v="1"/>
    <x v="1"/>
    <x v="2"/>
    <s v="STAFF-1900"/>
    <n v="1900"/>
    <x v="0"/>
    <x v="5"/>
    <x v="2"/>
    <x v="1"/>
    <s v="Y"/>
    <n v="3"/>
    <n v="-2"/>
    <n v="0"/>
    <x v="26"/>
    <x v="1"/>
    <x v="1"/>
    <x v="1"/>
    <x v="1"/>
    <n v="117"/>
    <n v="22"/>
    <x v="3"/>
    <x v="0"/>
    <n v="4"/>
    <n v="58"/>
    <n v="3"/>
    <x v="3"/>
    <x v="0"/>
    <x v="948"/>
    <x v="993"/>
    <x v="9"/>
    <x v="0"/>
    <x v="0"/>
    <x v="2"/>
    <n v="80"/>
    <n v="1"/>
    <n v="24"/>
    <x v="1"/>
    <x v="14"/>
    <x v="18"/>
    <n v="4"/>
    <n v="7"/>
  </r>
  <r>
    <x v="1"/>
    <x v="1"/>
    <x v="0"/>
    <x v="1"/>
    <x v="1"/>
    <x v="0"/>
    <s v="STAFF-2025"/>
    <n v="2025"/>
    <x v="0"/>
    <x v="3"/>
    <x v="2"/>
    <x v="1"/>
    <s v="Y"/>
    <n v="3"/>
    <n v="-2"/>
    <n v="0"/>
    <x v="9"/>
    <x v="1"/>
    <x v="1"/>
    <x v="1"/>
    <x v="1"/>
    <n v="688"/>
    <n v="4"/>
    <x v="0"/>
    <x v="0"/>
    <n v="4"/>
    <n v="97"/>
    <n v="3"/>
    <x v="0"/>
    <x v="1"/>
    <x v="949"/>
    <x v="994"/>
    <x v="8"/>
    <x v="4"/>
    <x v="0"/>
    <x v="2"/>
    <n v="80"/>
    <n v="3"/>
    <n v="18"/>
    <x v="1"/>
    <x v="9"/>
    <x v="3"/>
    <n v="0"/>
    <n v="2"/>
  </r>
  <r>
    <x v="1"/>
    <x v="1"/>
    <x v="0"/>
    <x v="1"/>
    <x v="1"/>
    <x v="2"/>
    <s v="STAFF-1760"/>
    <n v="1760"/>
    <x v="0"/>
    <x v="2"/>
    <x v="1"/>
    <x v="1"/>
    <s v="Y"/>
    <n v="4"/>
    <n v="-2"/>
    <n v="0"/>
    <x v="8"/>
    <x v="1"/>
    <x v="1"/>
    <x v="1"/>
    <x v="1"/>
    <n v="594"/>
    <n v="2"/>
    <x v="0"/>
    <x v="0"/>
    <n v="3"/>
    <n v="75"/>
    <n v="2"/>
    <x v="1"/>
    <x v="1"/>
    <x v="950"/>
    <x v="995"/>
    <x v="5"/>
    <x v="9"/>
    <x v="0"/>
    <x v="2"/>
    <n v="80"/>
    <n v="1"/>
    <n v="9"/>
    <x v="2"/>
    <x v="0"/>
    <x v="10"/>
    <n v="0"/>
    <n v="5"/>
  </r>
  <r>
    <x v="1"/>
    <x v="1"/>
    <x v="2"/>
    <x v="1"/>
    <x v="1"/>
    <x v="0"/>
    <s v="STAFF-1870"/>
    <n v="1870"/>
    <x v="0"/>
    <x v="1"/>
    <x v="1"/>
    <x v="1"/>
    <s v="Y"/>
    <n v="2"/>
    <n v="-2"/>
    <n v="0"/>
    <x v="4"/>
    <x v="1"/>
    <x v="1"/>
    <x v="1"/>
    <x v="1"/>
    <n v="1131"/>
    <n v="15"/>
    <x v="3"/>
    <x v="0"/>
    <n v="4"/>
    <n v="77"/>
    <n v="2"/>
    <x v="1"/>
    <x v="2"/>
    <x v="951"/>
    <x v="996"/>
    <x v="4"/>
    <x v="12"/>
    <x v="0"/>
    <x v="1"/>
    <n v="80"/>
    <n v="1"/>
    <n v="8"/>
    <x v="2"/>
    <x v="5"/>
    <x v="8"/>
    <n v="7"/>
    <n v="3"/>
  </r>
  <r>
    <x v="1"/>
    <x v="1"/>
    <x v="0"/>
    <x v="1"/>
    <x v="1"/>
    <x v="4"/>
    <s v="STAFF-1985"/>
    <n v="1985"/>
    <x v="0"/>
    <x v="2"/>
    <x v="1"/>
    <x v="1"/>
    <s v="Y"/>
    <n v="2"/>
    <n v="-2"/>
    <n v="0"/>
    <x v="32"/>
    <x v="1"/>
    <x v="1"/>
    <x v="1"/>
    <x v="1"/>
    <n v="692"/>
    <n v="11"/>
    <x v="3"/>
    <x v="0"/>
    <n v="4"/>
    <n v="73"/>
    <n v="3"/>
    <x v="0"/>
    <x v="0"/>
    <x v="952"/>
    <x v="997"/>
    <x v="1"/>
    <x v="0"/>
    <x v="0"/>
    <x v="0"/>
    <n v="80"/>
    <n v="1"/>
    <n v="10"/>
    <x v="3"/>
    <x v="1"/>
    <x v="5"/>
    <n v="9"/>
    <n v="4"/>
  </r>
  <r>
    <x v="1"/>
    <x v="1"/>
    <x v="2"/>
    <x v="1"/>
    <x v="1"/>
    <x v="0"/>
    <s v="STAFF-1513"/>
    <n v="1513"/>
    <x v="0"/>
    <x v="2"/>
    <x v="1"/>
    <x v="1"/>
    <s v="Y"/>
    <n v="3"/>
    <n v="-2"/>
    <n v="0"/>
    <x v="11"/>
    <x v="1"/>
    <x v="1"/>
    <x v="1"/>
    <x v="1"/>
    <n v="410"/>
    <n v="2"/>
    <x v="1"/>
    <x v="0"/>
    <n v="4"/>
    <n v="97"/>
    <n v="3"/>
    <x v="1"/>
    <x v="1"/>
    <x v="953"/>
    <x v="998"/>
    <x v="4"/>
    <x v="4"/>
    <x v="0"/>
    <x v="3"/>
    <n v="80"/>
    <n v="3"/>
    <n v="4"/>
    <x v="1"/>
    <x v="11"/>
    <x v="3"/>
    <n v="0"/>
    <n v="2"/>
  </r>
  <r>
    <x v="1"/>
    <x v="1"/>
    <x v="0"/>
    <x v="1"/>
    <x v="1"/>
    <x v="2"/>
    <s v="STAFF-1633"/>
    <n v="1633"/>
    <x v="0"/>
    <x v="3"/>
    <x v="0"/>
    <x v="1"/>
    <s v="Y"/>
    <n v="2"/>
    <n v="-2"/>
    <n v="0"/>
    <x v="22"/>
    <x v="1"/>
    <x v="1"/>
    <x v="1"/>
    <x v="1"/>
    <n v="711"/>
    <n v="4"/>
    <x v="3"/>
    <x v="0"/>
    <n v="1"/>
    <n v="81"/>
    <n v="3"/>
    <x v="0"/>
    <x v="2"/>
    <x v="954"/>
    <x v="999"/>
    <x v="4"/>
    <x v="4"/>
    <x v="0"/>
    <x v="1"/>
    <n v="80"/>
    <n v="0"/>
    <n v="10"/>
    <x v="0"/>
    <x v="7"/>
    <x v="3"/>
    <n v="3"/>
    <n v="8"/>
  </r>
  <r>
    <x v="1"/>
    <x v="1"/>
    <x v="0"/>
    <x v="1"/>
    <x v="1"/>
    <x v="2"/>
    <s v="STAFF-1480"/>
    <n v="1480"/>
    <x v="0"/>
    <x v="2"/>
    <x v="0"/>
    <x v="1"/>
    <s v="Y"/>
    <n v="3"/>
    <n v="-2"/>
    <n v="0"/>
    <x v="19"/>
    <x v="1"/>
    <x v="1"/>
    <x v="1"/>
    <x v="1"/>
    <n v="748"/>
    <n v="9"/>
    <x v="0"/>
    <x v="0"/>
    <n v="1"/>
    <n v="74"/>
    <n v="3"/>
    <x v="1"/>
    <x v="0"/>
    <x v="955"/>
    <x v="1000"/>
    <x v="1"/>
    <x v="4"/>
    <x v="0"/>
    <x v="3"/>
    <n v="80"/>
    <n v="0"/>
    <n v="12"/>
    <x v="1"/>
    <x v="12"/>
    <x v="5"/>
    <n v="5"/>
    <n v="8"/>
  </r>
  <r>
    <x v="1"/>
    <x v="1"/>
    <x v="2"/>
    <x v="1"/>
    <x v="1"/>
    <x v="4"/>
    <s v="STAFF-1745"/>
    <n v="1745"/>
    <x v="0"/>
    <x v="1"/>
    <x v="0"/>
    <x v="1"/>
    <s v="Y"/>
    <n v="2"/>
    <n v="-2"/>
    <n v="0"/>
    <x v="7"/>
    <x v="1"/>
    <x v="1"/>
    <x v="1"/>
    <x v="1"/>
    <n v="1312"/>
    <n v="2"/>
    <x v="2"/>
    <x v="0"/>
    <n v="4"/>
    <n v="78"/>
    <n v="2"/>
    <x v="1"/>
    <x v="0"/>
    <x v="775"/>
    <x v="1001"/>
    <x v="4"/>
    <x v="10"/>
    <x v="0"/>
    <x v="1"/>
    <n v="80"/>
    <n v="0"/>
    <n v="10"/>
    <x v="1"/>
    <x v="7"/>
    <x v="1"/>
    <n v="0"/>
    <n v="7"/>
  </r>
  <r>
    <x v="1"/>
    <x v="1"/>
    <x v="0"/>
    <x v="1"/>
    <x v="0"/>
    <x v="3"/>
    <s v="STAFF-1481"/>
    <n v="1481"/>
    <x v="0"/>
    <x v="0"/>
    <x v="1"/>
    <x v="1"/>
    <s v="Y"/>
    <n v="4"/>
    <n v="-2"/>
    <n v="0"/>
    <x v="20"/>
    <x v="1"/>
    <x v="1"/>
    <x v="1"/>
    <x v="1"/>
    <n v="383"/>
    <n v="1"/>
    <x v="4"/>
    <x v="0"/>
    <n v="1"/>
    <n v="79"/>
    <n v="3"/>
    <x v="0"/>
    <x v="1"/>
    <x v="956"/>
    <x v="1002"/>
    <x v="8"/>
    <x v="3"/>
    <x v="0"/>
    <x v="3"/>
    <n v="80"/>
    <n v="1"/>
    <n v="11"/>
    <x v="2"/>
    <x v="6"/>
    <x v="2"/>
    <n v="0"/>
    <n v="0"/>
  </r>
  <r>
    <x v="1"/>
    <x v="1"/>
    <x v="2"/>
    <x v="1"/>
    <x v="0"/>
    <x v="3"/>
    <s v="STAFF-1833"/>
    <n v="1833"/>
    <x v="0"/>
    <x v="0"/>
    <x v="1"/>
    <x v="1"/>
    <s v="Y"/>
    <n v="3"/>
    <n v="-2"/>
    <n v="0"/>
    <x v="12"/>
    <x v="1"/>
    <x v="1"/>
    <x v="1"/>
    <x v="1"/>
    <n v="1125"/>
    <n v="7"/>
    <x v="2"/>
    <x v="0"/>
    <n v="1"/>
    <n v="68"/>
    <n v="3"/>
    <x v="2"/>
    <x v="1"/>
    <x v="957"/>
    <x v="1003"/>
    <x v="7"/>
    <x v="9"/>
    <x v="0"/>
    <x v="1"/>
    <n v="80"/>
    <n v="2"/>
    <n v="9"/>
    <x v="1"/>
    <x v="11"/>
    <x v="3"/>
    <n v="2"/>
    <n v="2"/>
  </r>
  <r>
    <x v="1"/>
    <x v="0"/>
    <x v="2"/>
    <x v="1"/>
    <x v="2"/>
    <x v="5"/>
    <s v="STAFF-1987"/>
    <n v="1987"/>
    <x v="0"/>
    <x v="8"/>
    <x v="1"/>
    <x v="1"/>
    <s v="Y"/>
    <n v="3"/>
    <n v="-2"/>
    <n v="0"/>
    <x v="36"/>
    <x v="1"/>
    <x v="1"/>
    <x v="1"/>
    <x v="1"/>
    <n v="309"/>
    <n v="2"/>
    <x v="3"/>
    <x v="0"/>
    <n v="3"/>
    <n v="82"/>
    <n v="3"/>
    <x v="1"/>
    <x v="1"/>
    <x v="467"/>
    <x v="1004"/>
    <x v="5"/>
    <x v="9"/>
    <x v="0"/>
    <x v="3"/>
    <n v="80"/>
    <n v="0"/>
    <n v="6"/>
    <x v="1"/>
    <x v="4"/>
    <x v="2"/>
    <n v="1"/>
    <n v="2"/>
  </r>
  <r>
    <x v="1"/>
    <x v="0"/>
    <x v="1"/>
    <x v="1"/>
    <x v="2"/>
    <x v="0"/>
    <s v="STAFF-1625"/>
    <n v="1625"/>
    <x v="0"/>
    <x v="5"/>
    <x v="1"/>
    <x v="1"/>
    <s v="Y"/>
    <n v="2"/>
    <n v="-2"/>
    <n v="0"/>
    <x v="40"/>
    <x v="1"/>
    <x v="1"/>
    <x v="1"/>
    <x v="1"/>
    <n v="1176"/>
    <n v="26"/>
    <x v="2"/>
    <x v="0"/>
    <n v="4"/>
    <n v="98"/>
    <n v="3"/>
    <x v="4"/>
    <x v="2"/>
    <x v="958"/>
    <x v="1005"/>
    <x v="9"/>
    <x v="0"/>
    <x v="0"/>
    <x v="3"/>
    <n v="80"/>
    <n v="1"/>
    <n v="27"/>
    <x v="1"/>
    <x v="8"/>
    <x v="3"/>
    <n v="1"/>
    <n v="0"/>
  </r>
  <r>
    <x v="1"/>
    <x v="0"/>
    <x v="2"/>
    <x v="1"/>
    <x v="2"/>
    <x v="2"/>
    <s v="STAFF-1461"/>
    <n v="1461"/>
    <x v="0"/>
    <x v="8"/>
    <x v="0"/>
    <x v="1"/>
    <s v="Y"/>
    <n v="3"/>
    <n v="-2"/>
    <n v="0"/>
    <x v="12"/>
    <x v="1"/>
    <x v="1"/>
    <x v="1"/>
    <x v="1"/>
    <n v="1398"/>
    <n v="8"/>
    <x v="0"/>
    <x v="0"/>
    <n v="4"/>
    <n v="96"/>
    <n v="4"/>
    <x v="1"/>
    <x v="1"/>
    <x v="959"/>
    <x v="1006"/>
    <x v="3"/>
    <x v="11"/>
    <x v="0"/>
    <x v="1"/>
    <n v="80"/>
    <n v="0"/>
    <n v="8"/>
    <x v="1"/>
    <x v="11"/>
    <x v="3"/>
    <n v="0"/>
    <n v="2"/>
  </r>
  <r>
    <x v="1"/>
    <x v="0"/>
    <x v="2"/>
    <x v="1"/>
    <x v="1"/>
    <x v="2"/>
    <s v="STAFF-1916"/>
    <n v="1916"/>
    <x v="0"/>
    <x v="2"/>
    <x v="2"/>
    <x v="1"/>
    <s v="Y"/>
    <n v="0"/>
    <n v="-2"/>
    <n v="0"/>
    <x v="12"/>
    <x v="1"/>
    <x v="1"/>
    <x v="1"/>
    <x v="1"/>
    <n v="471"/>
    <n v="4"/>
    <x v="3"/>
    <x v="0"/>
    <n v="1"/>
    <n v="62"/>
    <n v="4"/>
    <x v="1"/>
    <x v="2"/>
    <x v="960"/>
    <x v="1007"/>
    <x v="0"/>
    <x v="3"/>
    <x v="0"/>
    <x v="2"/>
    <n v="80"/>
    <n v="1"/>
    <n v="4"/>
    <x v="2"/>
    <x v="4"/>
    <x v="3"/>
    <n v="2"/>
    <n v="2"/>
  </r>
  <r>
    <x v="1"/>
    <x v="0"/>
    <x v="0"/>
    <x v="1"/>
    <x v="1"/>
    <x v="0"/>
    <s v="STAFF-1829"/>
    <n v="1829"/>
    <x v="0"/>
    <x v="4"/>
    <x v="2"/>
    <x v="1"/>
    <s v="Y"/>
    <n v="3"/>
    <n v="-2"/>
    <n v="0"/>
    <x v="32"/>
    <x v="1"/>
    <x v="1"/>
    <x v="1"/>
    <x v="1"/>
    <n v="750"/>
    <n v="12"/>
    <x v="3"/>
    <x v="0"/>
    <n v="2"/>
    <n v="47"/>
    <n v="3"/>
    <x v="0"/>
    <x v="2"/>
    <x v="961"/>
    <x v="1008"/>
    <x v="7"/>
    <x v="3"/>
    <x v="0"/>
    <x v="2"/>
    <n v="80"/>
    <n v="1"/>
    <n v="15"/>
    <x v="1"/>
    <x v="5"/>
    <x v="0"/>
    <n v="7"/>
    <n v="7"/>
  </r>
  <r>
    <x v="1"/>
    <x v="0"/>
    <x v="0"/>
    <x v="1"/>
    <x v="1"/>
    <x v="0"/>
    <s v="STAFF-1822"/>
    <n v="1822"/>
    <x v="0"/>
    <x v="4"/>
    <x v="2"/>
    <x v="1"/>
    <s v="Y"/>
    <n v="3"/>
    <n v="-2"/>
    <n v="0"/>
    <x v="32"/>
    <x v="1"/>
    <x v="1"/>
    <x v="1"/>
    <x v="1"/>
    <n v="1194"/>
    <n v="1"/>
    <x v="3"/>
    <x v="0"/>
    <n v="3"/>
    <n v="52"/>
    <n v="3"/>
    <x v="0"/>
    <x v="0"/>
    <x v="962"/>
    <x v="1009"/>
    <x v="5"/>
    <x v="8"/>
    <x v="0"/>
    <x v="1"/>
    <n v="80"/>
    <n v="1"/>
    <n v="12"/>
    <x v="1"/>
    <x v="8"/>
    <x v="7"/>
    <n v="0"/>
    <n v="3"/>
  </r>
  <r>
    <x v="1"/>
    <x v="0"/>
    <x v="2"/>
    <x v="1"/>
    <x v="1"/>
    <x v="4"/>
    <s v="STAFF-1762"/>
    <n v="1762"/>
    <x v="0"/>
    <x v="1"/>
    <x v="2"/>
    <x v="1"/>
    <s v="Y"/>
    <n v="2"/>
    <n v="-2"/>
    <n v="0"/>
    <x v="11"/>
    <x v="1"/>
    <x v="1"/>
    <x v="1"/>
    <x v="1"/>
    <n v="590"/>
    <n v="4"/>
    <x v="3"/>
    <x v="0"/>
    <n v="4"/>
    <n v="91"/>
    <n v="2"/>
    <x v="1"/>
    <x v="0"/>
    <x v="959"/>
    <x v="1010"/>
    <x v="1"/>
    <x v="4"/>
    <x v="0"/>
    <x v="3"/>
    <n v="80"/>
    <n v="1"/>
    <n v="1"/>
    <x v="1"/>
    <x v="6"/>
    <x v="2"/>
    <n v="0"/>
    <n v="0"/>
  </r>
  <r>
    <x v="1"/>
    <x v="0"/>
    <x v="2"/>
    <x v="1"/>
    <x v="1"/>
    <x v="0"/>
    <s v="STAFF-1658"/>
    <n v="1658"/>
    <x v="0"/>
    <x v="1"/>
    <x v="2"/>
    <x v="1"/>
    <s v="Y"/>
    <n v="2"/>
    <n v="-2"/>
    <n v="0"/>
    <x v="13"/>
    <x v="1"/>
    <x v="1"/>
    <x v="1"/>
    <x v="1"/>
    <n v="1130"/>
    <n v="3"/>
    <x v="3"/>
    <x v="0"/>
    <n v="4"/>
    <n v="66"/>
    <n v="3"/>
    <x v="0"/>
    <x v="1"/>
    <x v="963"/>
    <x v="1011"/>
    <x v="1"/>
    <x v="3"/>
    <x v="0"/>
    <x v="3"/>
    <n v="80"/>
    <n v="1"/>
    <n v="11"/>
    <x v="1"/>
    <x v="19"/>
    <x v="6"/>
    <n v="7"/>
    <n v="9"/>
  </r>
  <r>
    <x v="1"/>
    <x v="0"/>
    <x v="1"/>
    <x v="1"/>
    <x v="1"/>
    <x v="1"/>
    <s v="STAFF-1635"/>
    <n v="1635"/>
    <x v="0"/>
    <x v="3"/>
    <x v="2"/>
    <x v="1"/>
    <s v="Y"/>
    <n v="3"/>
    <n v="-2"/>
    <n v="0"/>
    <x v="28"/>
    <x v="1"/>
    <x v="1"/>
    <x v="1"/>
    <x v="1"/>
    <n v="1329"/>
    <n v="2"/>
    <x v="0"/>
    <x v="0"/>
    <n v="4"/>
    <n v="59"/>
    <n v="2"/>
    <x v="0"/>
    <x v="0"/>
    <x v="964"/>
    <x v="1012"/>
    <x v="1"/>
    <x v="12"/>
    <x v="0"/>
    <x v="0"/>
    <n v="80"/>
    <n v="2"/>
    <n v="10"/>
    <x v="1"/>
    <x v="1"/>
    <x v="1"/>
    <n v="3"/>
    <n v="9"/>
  </r>
  <r>
    <x v="1"/>
    <x v="0"/>
    <x v="1"/>
    <x v="1"/>
    <x v="1"/>
    <x v="0"/>
    <s v="STAFF-1656"/>
    <n v="1656"/>
    <x v="0"/>
    <x v="7"/>
    <x v="2"/>
    <x v="1"/>
    <s v="Y"/>
    <n v="3"/>
    <n v="-2"/>
    <n v="0"/>
    <x v="24"/>
    <x v="1"/>
    <x v="1"/>
    <x v="1"/>
    <x v="1"/>
    <n v="813"/>
    <n v="17"/>
    <x v="4"/>
    <x v="0"/>
    <n v="4"/>
    <n v="50"/>
    <n v="2"/>
    <x v="2"/>
    <x v="2"/>
    <x v="965"/>
    <x v="808"/>
    <x v="6"/>
    <x v="2"/>
    <x v="0"/>
    <x v="3"/>
    <n v="80"/>
    <n v="3"/>
    <n v="19"/>
    <x v="1"/>
    <x v="13"/>
    <x v="14"/>
    <n v="1"/>
    <n v="11"/>
  </r>
  <r>
    <x v="1"/>
    <x v="0"/>
    <x v="2"/>
    <x v="1"/>
    <x v="1"/>
    <x v="2"/>
    <s v="STAFF-1502"/>
    <n v="1502"/>
    <x v="0"/>
    <x v="2"/>
    <x v="1"/>
    <x v="1"/>
    <s v="Y"/>
    <n v="5"/>
    <n v="-2"/>
    <n v="0"/>
    <x v="3"/>
    <x v="1"/>
    <x v="1"/>
    <x v="1"/>
    <x v="1"/>
    <n v="1099"/>
    <n v="4"/>
    <x v="2"/>
    <x v="0"/>
    <n v="1"/>
    <n v="82"/>
    <n v="2"/>
    <x v="1"/>
    <x v="1"/>
    <x v="966"/>
    <x v="1013"/>
    <x v="0"/>
    <x v="0"/>
    <x v="0"/>
    <x v="1"/>
    <n v="80"/>
    <n v="0"/>
    <n v="8"/>
    <x v="1"/>
    <x v="8"/>
    <x v="0"/>
    <n v="0"/>
    <n v="2"/>
  </r>
  <r>
    <x v="1"/>
    <x v="0"/>
    <x v="0"/>
    <x v="1"/>
    <x v="1"/>
    <x v="2"/>
    <s v="STAFF-1866"/>
    <n v="1866"/>
    <x v="0"/>
    <x v="5"/>
    <x v="1"/>
    <x v="1"/>
    <s v="Y"/>
    <n v="2"/>
    <n v="-2"/>
    <n v="0"/>
    <x v="23"/>
    <x v="1"/>
    <x v="1"/>
    <x v="1"/>
    <x v="1"/>
    <n v="823"/>
    <n v="6"/>
    <x v="3"/>
    <x v="0"/>
    <n v="1"/>
    <n v="81"/>
    <n v="2"/>
    <x v="4"/>
    <x v="2"/>
    <x v="967"/>
    <x v="1014"/>
    <x v="8"/>
    <x v="4"/>
    <x v="0"/>
    <x v="1"/>
    <n v="80"/>
    <n v="0"/>
    <n v="21"/>
    <x v="1"/>
    <x v="22"/>
    <x v="16"/>
    <n v="6"/>
    <n v="14"/>
  </r>
  <r>
    <x v="1"/>
    <x v="0"/>
    <x v="1"/>
    <x v="1"/>
    <x v="1"/>
    <x v="4"/>
    <s v="STAFF-1786"/>
    <n v="1786"/>
    <x v="0"/>
    <x v="5"/>
    <x v="1"/>
    <x v="1"/>
    <s v="Y"/>
    <n v="2"/>
    <n v="-2"/>
    <n v="0"/>
    <x v="31"/>
    <x v="1"/>
    <x v="1"/>
    <x v="1"/>
    <x v="1"/>
    <n v="942"/>
    <n v="3"/>
    <x v="3"/>
    <x v="0"/>
    <n v="4"/>
    <n v="53"/>
    <n v="3"/>
    <x v="2"/>
    <x v="0"/>
    <x v="968"/>
    <x v="1015"/>
    <x v="7"/>
    <x v="0"/>
    <x v="0"/>
    <x v="1"/>
    <n v="80"/>
    <n v="0"/>
    <n v="15"/>
    <x v="1"/>
    <x v="4"/>
    <x v="3"/>
    <n v="2"/>
    <n v="2"/>
  </r>
  <r>
    <x v="1"/>
    <x v="0"/>
    <x v="2"/>
    <x v="1"/>
    <x v="1"/>
    <x v="0"/>
    <s v="STAFF-1701"/>
    <n v="1701"/>
    <x v="0"/>
    <x v="1"/>
    <x v="1"/>
    <x v="1"/>
    <s v="Y"/>
    <n v="3"/>
    <n v="-2"/>
    <n v="0"/>
    <x v="13"/>
    <x v="1"/>
    <x v="1"/>
    <x v="1"/>
    <x v="1"/>
    <n v="678"/>
    <n v="19"/>
    <x v="3"/>
    <x v="0"/>
    <n v="2"/>
    <n v="35"/>
    <n v="2"/>
    <x v="1"/>
    <x v="0"/>
    <x v="969"/>
    <x v="1016"/>
    <x v="1"/>
    <x v="3"/>
    <x v="0"/>
    <x v="2"/>
    <n v="80"/>
    <n v="0"/>
    <n v="10"/>
    <x v="1"/>
    <x v="1"/>
    <x v="5"/>
    <n v="8"/>
    <n v="7"/>
  </r>
  <r>
    <x v="1"/>
    <x v="0"/>
    <x v="2"/>
    <x v="1"/>
    <x v="1"/>
    <x v="2"/>
    <s v="STAFF-1647"/>
    <n v="1647"/>
    <x v="0"/>
    <x v="1"/>
    <x v="1"/>
    <x v="1"/>
    <s v="Y"/>
    <n v="0"/>
    <n v="-2"/>
    <n v="0"/>
    <x v="4"/>
    <x v="1"/>
    <x v="1"/>
    <x v="1"/>
    <x v="1"/>
    <n v="486"/>
    <n v="8"/>
    <x v="3"/>
    <x v="0"/>
    <n v="2"/>
    <n v="86"/>
    <n v="4"/>
    <x v="1"/>
    <x v="2"/>
    <x v="970"/>
    <x v="1017"/>
    <x v="8"/>
    <x v="8"/>
    <x v="0"/>
    <x v="0"/>
    <n v="80"/>
    <n v="0"/>
    <n v="5"/>
    <x v="1"/>
    <x v="11"/>
    <x v="3"/>
    <n v="0"/>
    <n v="2"/>
  </r>
  <r>
    <x v="1"/>
    <x v="0"/>
    <x v="1"/>
    <x v="1"/>
    <x v="1"/>
    <x v="1"/>
    <s v="STAFF-1409"/>
    <n v="1409"/>
    <x v="0"/>
    <x v="2"/>
    <x v="1"/>
    <x v="1"/>
    <s v="Y"/>
    <n v="2"/>
    <n v="-2"/>
    <n v="0"/>
    <x v="39"/>
    <x v="1"/>
    <x v="1"/>
    <x v="1"/>
    <x v="1"/>
    <n v="258"/>
    <n v="8"/>
    <x v="2"/>
    <x v="0"/>
    <n v="3"/>
    <n v="54"/>
    <n v="3"/>
    <x v="1"/>
    <x v="2"/>
    <x v="971"/>
    <x v="1018"/>
    <x v="3"/>
    <x v="4"/>
    <x v="0"/>
    <x v="3"/>
    <n v="80"/>
    <n v="0"/>
    <n v="12"/>
    <x v="0"/>
    <x v="8"/>
    <x v="0"/>
    <n v="0"/>
    <n v="4"/>
  </r>
  <r>
    <x v="1"/>
    <x v="0"/>
    <x v="0"/>
    <x v="1"/>
    <x v="1"/>
    <x v="2"/>
    <s v="STAFF-2015"/>
    <n v="2015"/>
    <x v="0"/>
    <x v="7"/>
    <x v="1"/>
    <x v="1"/>
    <s v="Y"/>
    <n v="3"/>
    <n v="-2"/>
    <n v="0"/>
    <x v="8"/>
    <x v="1"/>
    <x v="1"/>
    <x v="1"/>
    <x v="1"/>
    <n v="201"/>
    <n v="10"/>
    <x v="3"/>
    <x v="0"/>
    <n v="2"/>
    <n v="99"/>
    <n v="1"/>
    <x v="2"/>
    <x v="2"/>
    <x v="972"/>
    <x v="1019"/>
    <x v="9"/>
    <x v="3"/>
    <x v="0"/>
    <x v="0"/>
    <n v="80"/>
    <n v="1"/>
    <n v="20"/>
    <x v="1"/>
    <x v="29"/>
    <x v="13"/>
    <n v="1"/>
    <n v="11"/>
  </r>
  <r>
    <x v="1"/>
    <x v="0"/>
    <x v="0"/>
    <x v="1"/>
    <x v="1"/>
    <x v="2"/>
    <s v="STAFF-1640"/>
    <n v="1640"/>
    <x v="0"/>
    <x v="1"/>
    <x v="1"/>
    <x v="1"/>
    <s v="Y"/>
    <n v="2"/>
    <n v="-2"/>
    <n v="0"/>
    <x v="2"/>
    <x v="1"/>
    <x v="1"/>
    <x v="1"/>
    <x v="1"/>
    <n v="1470"/>
    <n v="10"/>
    <x v="3"/>
    <x v="0"/>
    <n v="2"/>
    <n v="71"/>
    <n v="3"/>
    <x v="1"/>
    <x v="1"/>
    <x v="973"/>
    <x v="1020"/>
    <x v="1"/>
    <x v="0"/>
    <x v="0"/>
    <x v="0"/>
    <n v="80"/>
    <n v="1"/>
    <n v="8"/>
    <x v="0"/>
    <x v="3"/>
    <x v="0"/>
    <n v="7"/>
    <n v="7"/>
  </r>
  <r>
    <x v="1"/>
    <x v="0"/>
    <x v="2"/>
    <x v="1"/>
    <x v="1"/>
    <x v="1"/>
    <s v="STAFF-1544"/>
    <n v="1544"/>
    <x v="0"/>
    <x v="4"/>
    <x v="1"/>
    <x v="1"/>
    <s v="Y"/>
    <n v="3"/>
    <n v="-2"/>
    <n v="0"/>
    <x v="11"/>
    <x v="1"/>
    <x v="1"/>
    <x v="1"/>
    <x v="1"/>
    <n v="441"/>
    <n v="8"/>
    <x v="1"/>
    <x v="0"/>
    <n v="3"/>
    <n v="39"/>
    <n v="1"/>
    <x v="0"/>
    <x v="2"/>
    <x v="974"/>
    <x v="1021"/>
    <x v="9"/>
    <x v="4"/>
    <x v="0"/>
    <x v="3"/>
    <n v="80"/>
    <n v="1"/>
    <n v="9"/>
    <x v="1"/>
    <x v="5"/>
    <x v="1"/>
    <n v="0"/>
    <n v="7"/>
  </r>
  <r>
    <x v="1"/>
    <x v="0"/>
    <x v="0"/>
    <x v="1"/>
    <x v="1"/>
    <x v="0"/>
    <s v="STAFF-2052"/>
    <n v="2052"/>
    <x v="0"/>
    <x v="1"/>
    <x v="1"/>
    <x v="1"/>
    <s v="Y"/>
    <n v="5"/>
    <n v="-2"/>
    <n v="0"/>
    <x v="10"/>
    <x v="1"/>
    <x v="1"/>
    <x v="1"/>
    <x v="1"/>
    <n v="287"/>
    <n v="1"/>
    <x v="2"/>
    <x v="0"/>
    <n v="3"/>
    <n v="62"/>
    <n v="1"/>
    <x v="1"/>
    <x v="0"/>
    <x v="975"/>
    <x v="1022"/>
    <x v="1"/>
    <x v="3"/>
    <x v="0"/>
    <x v="1"/>
    <n v="80"/>
    <n v="1"/>
    <n v="4"/>
    <x v="1"/>
    <x v="9"/>
    <x v="7"/>
    <n v="1"/>
    <n v="1"/>
  </r>
  <r>
    <x v="1"/>
    <x v="0"/>
    <x v="0"/>
    <x v="1"/>
    <x v="1"/>
    <x v="0"/>
    <s v="STAFF-1802"/>
    <n v="1802"/>
    <x v="0"/>
    <x v="2"/>
    <x v="1"/>
    <x v="1"/>
    <s v="Y"/>
    <n v="5"/>
    <n v="-2"/>
    <n v="0"/>
    <x v="32"/>
    <x v="1"/>
    <x v="1"/>
    <x v="1"/>
    <x v="1"/>
    <n v="616"/>
    <n v="2"/>
    <x v="0"/>
    <x v="0"/>
    <n v="3"/>
    <n v="99"/>
    <n v="3"/>
    <x v="1"/>
    <x v="2"/>
    <x v="976"/>
    <x v="1023"/>
    <x v="5"/>
    <x v="8"/>
    <x v="0"/>
    <x v="1"/>
    <n v="80"/>
    <n v="1"/>
    <n v="7"/>
    <x v="2"/>
    <x v="9"/>
    <x v="7"/>
    <n v="0"/>
    <n v="2"/>
  </r>
  <r>
    <x v="1"/>
    <x v="0"/>
    <x v="1"/>
    <x v="1"/>
    <x v="1"/>
    <x v="0"/>
    <s v="STAFF-1617"/>
    <n v="1617"/>
    <x v="0"/>
    <x v="2"/>
    <x v="1"/>
    <x v="1"/>
    <s v="Y"/>
    <n v="3"/>
    <n v="-2"/>
    <n v="0"/>
    <x v="1"/>
    <x v="1"/>
    <x v="1"/>
    <x v="1"/>
    <x v="1"/>
    <n v="722"/>
    <n v="25"/>
    <x v="2"/>
    <x v="0"/>
    <n v="3"/>
    <n v="84"/>
    <n v="3"/>
    <x v="1"/>
    <x v="2"/>
    <x v="977"/>
    <x v="421"/>
    <x v="1"/>
    <x v="9"/>
    <x v="0"/>
    <x v="1"/>
    <n v="80"/>
    <n v="1"/>
    <n v="10"/>
    <x v="2"/>
    <x v="7"/>
    <x v="8"/>
    <n v="1"/>
    <n v="4"/>
  </r>
  <r>
    <x v="1"/>
    <x v="0"/>
    <x v="1"/>
    <x v="1"/>
    <x v="1"/>
    <x v="1"/>
    <s v="STAFF-1576"/>
    <n v="1576"/>
    <x v="0"/>
    <x v="1"/>
    <x v="1"/>
    <x v="1"/>
    <s v="Y"/>
    <n v="3"/>
    <n v="-2"/>
    <n v="0"/>
    <x v="26"/>
    <x v="1"/>
    <x v="1"/>
    <x v="1"/>
    <x v="1"/>
    <n v="1108"/>
    <n v="15"/>
    <x v="2"/>
    <x v="0"/>
    <n v="3"/>
    <n v="65"/>
    <n v="3"/>
    <x v="1"/>
    <x v="2"/>
    <x v="978"/>
    <x v="1024"/>
    <x v="0"/>
    <x v="3"/>
    <x v="0"/>
    <x v="1"/>
    <n v="80"/>
    <n v="1"/>
    <n v="10"/>
    <x v="2"/>
    <x v="3"/>
    <x v="3"/>
    <n v="7"/>
    <n v="6"/>
  </r>
  <r>
    <x v="1"/>
    <x v="0"/>
    <x v="2"/>
    <x v="1"/>
    <x v="1"/>
    <x v="0"/>
    <s v="STAFF-1447"/>
    <n v="1447"/>
    <x v="0"/>
    <x v="2"/>
    <x v="1"/>
    <x v="1"/>
    <s v="Y"/>
    <n v="2"/>
    <n v="-2"/>
    <n v="0"/>
    <x v="13"/>
    <x v="1"/>
    <x v="1"/>
    <x v="1"/>
    <x v="1"/>
    <n v="401"/>
    <n v="1"/>
    <x v="3"/>
    <x v="0"/>
    <n v="4"/>
    <n v="86"/>
    <n v="2"/>
    <x v="1"/>
    <x v="1"/>
    <x v="635"/>
    <x v="1025"/>
    <x v="6"/>
    <x v="8"/>
    <x v="0"/>
    <x v="0"/>
    <n v="80"/>
    <n v="1"/>
    <n v="7"/>
    <x v="2"/>
    <x v="8"/>
    <x v="0"/>
    <n v="0"/>
    <n v="2"/>
  </r>
  <r>
    <x v="1"/>
    <x v="0"/>
    <x v="2"/>
    <x v="1"/>
    <x v="1"/>
    <x v="0"/>
    <s v="STAFF-1555"/>
    <n v="1555"/>
    <x v="0"/>
    <x v="1"/>
    <x v="1"/>
    <x v="1"/>
    <s v="Y"/>
    <n v="2"/>
    <n v="-2"/>
    <n v="0"/>
    <x v="5"/>
    <x v="1"/>
    <x v="1"/>
    <x v="1"/>
    <x v="1"/>
    <n v="824"/>
    <n v="5"/>
    <x v="0"/>
    <x v="0"/>
    <n v="4"/>
    <n v="67"/>
    <n v="2"/>
    <x v="0"/>
    <x v="1"/>
    <x v="979"/>
    <x v="1026"/>
    <x v="9"/>
    <x v="3"/>
    <x v="0"/>
    <x v="0"/>
    <n v="80"/>
    <n v="1"/>
    <n v="12"/>
    <x v="1"/>
    <x v="5"/>
    <x v="10"/>
    <n v="2"/>
    <n v="5"/>
  </r>
  <r>
    <x v="1"/>
    <x v="0"/>
    <x v="0"/>
    <x v="1"/>
    <x v="1"/>
    <x v="1"/>
    <s v="STAFF-1782"/>
    <n v="1782"/>
    <x v="0"/>
    <x v="2"/>
    <x v="1"/>
    <x v="1"/>
    <s v="Y"/>
    <n v="3"/>
    <n v="-2"/>
    <n v="0"/>
    <x v="8"/>
    <x v="1"/>
    <x v="1"/>
    <x v="1"/>
    <x v="1"/>
    <n v="1153"/>
    <n v="6"/>
    <x v="0"/>
    <x v="0"/>
    <n v="4"/>
    <n v="40"/>
    <n v="2"/>
    <x v="1"/>
    <x v="2"/>
    <x v="980"/>
    <x v="1027"/>
    <x v="1"/>
    <x v="0"/>
    <x v="0"/>
    <x v="2"/>
    <n v="80"/>
    <n v="1"/>
    <n v="5"/>
    <x v="1"/>
    <x v="8"/>
    <x v="0"/>
    <n v="0"/>
    <n v="4"/>
  </r>
  <r>
    <x v="1"/>
    <x v="0"/>
    <x v="0"/>
    <x v="1"/>
    <x v="1"/>
    <x v="2"/>
    <s v="STAFF-1687"/>
    <n v="1687"/>
    <x v="0"/>
    <x v="2"/>
    <x v="1"/>
    <x v="1"/>
    <s v="Y"/>
    <n v="5"/>
    <n v="-2"/>
    <n v="0"/>
    <x v="8"/>
    <x v="1"/>
    <x v="1"/>
    <x v="1"/>
    <x v="1"/>
    <n v="1495"/>
    <n v="4"/>
    <x v="0"/>
    <x v="0"/>
    <n v="4"/>
    <n v="87"/>
    <n v="3"/>
    <x v="1"/>
    <x v="2"/>
    <x v="981"/>
    <x v="1028"/>
    <x v="8"/>
    <x v="12"/>
    <x v="0"/>
    <x v="1"/>
    <n v="80"/>
    <n v="1"/>
    <n v="7"/>
    <x v="2"/>
    <x v="2"/>
    <x v="2"/>
    <n v="0"/>
    <n v="0"/>
  </r>
  <r>
    <x v="1"/>
    <x v="0"/>
    <x v="2"/>
    <x v="1"/>
    <x v="1"/>
    <x v="2"/>
    <s v="STAFF-1709"/>
    <n v="1709"/>
    <x v="0"/>
    <x v="2"/>
    <x v="1"/>
    <x v="1"/>
    <s v="Y"/>
    <n v="2"/>
    <n v="-2"/>
    <n v="0"/>
    <x v="11"/>
    <x v="1"/>
    <x v="1"/>
    <x v="1"/>
    <x v="1"/>
    <n v="1082"/>
    <n v="9"/>
    <x v="2"/>
    <x v="0"/>
    <n v="4"/>
    <n v="43"/>
    <n v="3"/>
    <x v="1"/>
    <x v="2"/>
    <x v="982"/>
    <x v="1029"/>
    <x v="3"/>
    <x v="8"/>
    <x v="0"/>
    <x v="3"/>
    <n v="80"/>
    <n v="1"/>
    <n v="9"/>
    <x v="1"/>
    <x v="8"/>
    <x v="7"/>
    <n v="1"/>
    <n v="2"/>
  </r>
  <r>
    <x v="1"/>
    <x v="0"/>
    <x v="1"/>
    <x v="1"/>
    <x v="1"/>
    <x v="2"/>
    <s v="STAFF-1830"/>
    <n v="1830"/>
    <x v="0"/>
    <x v="1"/>
    <x v="1"/>
    <x v="1"/>
    <s v="Y"/>
    <n v="2"/>
    <n v="-2"/>
    <n v="0"/>
    <x v="33"/>
    <x v="1"/>
    <x v="1"/>
    <x v="1"/>
    <x v="1"/>
    <n v="431"/>
    <n v="7"/>
    <x v="2"/>
    <x v="0"/>
    <n v="4"/>
    <n v="68"/>
    <n v="3"/>
    <x v="0"/>
    <x v="0"/>
    <x v="983"/>
    <x v="1030"/>
    <x v="5"/>
    <x v="2"/>
    <x v="0"/>
    <x v="2"/>
    <n v="80"/>
    <n v="1"/>
    <n v="14"/>
    <x v="2"/>
    <x v="5"/>
    <x v="10"/>
    <n v="1"/>
    <n v="7"/>
  </r>
  <r>
    <x v="1"/>
    <x v="0"/>
    <x v="0"/>
    <x v="1"/>
    <x v="1"/>
    <x v="0"/>
    <s v="STAFF-1628"/>
    <n v="1628"/>
    <x v="0"/>
    <x v="3"/>
    <x v="1"/>
    <x v="1"/>
    <s v="Y"/>
    <n v="2"/>
    <n v="-2"/>
    <n v="0"/>
    <x v="32"/>
    <x v="1"/>
    <x v="1"/>
    <x v="1"/>
    <x v="1"/>
    <n v="884"/>
    <n v="15"/>
    <x v="3"/>
    <x v="0"/>
    <n v="1"/>
    <n v="80"/>
    <n v="2"/>
    <x v="2"/>
    <x v="2"/>
    <x v="984"/>
    <x v="1031"/>
    <x v="1"/>
    <x v="4"/>
    <x v="0"/>
    <x v="1"/>
    <n v="80"/>
    <n v="2"/>
    <n v="18"/>
    <x v="1"/>
    <x v="29"/>
    <x v="11"/>
    <n v="14"/>
    <n v="12"/>
  </r>
  <r>
    <x v="1"/>
    <x v="0"/>
    <x v="1"/>
    <x v="1"/>
    <x v="1"/>
    <x v="1"/>
    <s v="STAFF-1655"/>
    <n v="1655"/>
    <x v="0"/>
    <x v="7"/>
    <x v="1"/>
    <x v="1"/>
    <s v="Y"/>
    <n v="2"/>
    <n v="-2"/>
    <n v="0"/>
    <x v="1"/>
    <x v="1"/>
    <x v="1"/>
    <x v="1"/>
    <x v="1"/>
    <n v="301"/>
    <n v="22"/>
    <x v="2"/>
    <x v="0"/>
    <n v="1"/>
    <n v="72"/>
    <n v="3"/>
    <x v="3"/>
    <x v="1"/>
    <x v="985"/>
    <x v="1032"/>
    <x v="9"/>
    <x v="10"/>
    <x v="0"/>
    <x v="2"/>
    <n v="80"/>
    <n v="2"/>
    <n v="27"/>
    <x v="1"/>
    <x v="9"/>
    <x v="3"/>
    <n v="1"/>
    <n v="2"/>
  </r>
  <r>
    <x v="1"/>
    <x v="0"/>
    <x v="1"/>
    <x v="1"/>
    <x v="1"/>
    <x v="0"/>
    <s v="STAFF-1969"/>
    <n v="1969"/>
    <x v="0"/>
    <x v="1"/>
    <x v="1"/>
    <x v="1"/>
    <s v="Y"/>
    <n v="6"/>
    <n v="-2"/>
    <n v="0"/>
    <x v="33"/>
    <x v="1"/>
    <x v="1"/>
    <x v="1"/>
    <x v="1"/>
    <n v="155"/>
    <n v="9"/>
    <x v="0"/>
    <x v="0"/>
    <n v="1"/>
    <n v="67"/>
    <n v="3"/>
    <x v="0"/>
    <x v="2"/>
    <x v="986"/>
    <x v="1033"/>
    <x v="9"/>
    <x v="0"/>
    <x v="0"/>
    <x v="3"/>
    <n v="80"/>
    <n v="2"/>
    <n v="9"/>
    <x v="2"/>
    <x v="9"/>
    <x v="7"/>
    <n v="2"/>
    <n v="3"/>
  </r>
  <r>
    <x v="1"/>
    <x v="0"/>
    <x v="1"/>
    <x v="1"/>
    <x v="1"/>
    <x v="2"/>
    <s v="STAFF-1443"/>
    <n v="1443"/>
    <x v="0"/>
    <x v="7"/>
    <x v="1"/>
    <x v="1"/>
    <s v="Y"/>
    <n v="2"/>
    <n v="-2"/>
    <n v="0"/>
    <x v="40"/>
    <x v="1"/>
    <x v="1"/>
    <x v="1"/>
    <x v="1"/>
    <n v="359"/>
    <n v="2"/>
    <x v="2"/>
    <x v="0"/>
    <n v="1"/>
    <n v="82"/>
    <n v="3"/>
    <x v="3"/>
    <x v="2"/>
    <x v="987"/>
    <x v="1034"/>
    <x v="9"/>
    <x v="12"/>
    <x v="0"/>
    <x v="2"/>
    <n v="80"/>
    <n v="2"/>
    <n v="26"/>
    <x v="3"/>
    <x v="23"/>
    <x v="18"/>
    <n v="5"/>
    <n v="6"/>
  </r>
  <r>
    <x v="1"/>
    <x v="0"/>
    <x v="1"/>
    <x v="1"/>
    <x v="1"/>
    <x v="0"/>
    <s v="STAFF-1888"/>
    <n v="1888"/>
    <x v="0"/>
    <x v="3"/>
    <x v="1"/>
    <x v="1"/>
    <s v="Y"/>
    <n v="2"/>
    <n v="-2"/>
    <n v="0"/>
    <x v="28"/>
    <x v="1"/>
    <x v="1"/>
    <x v="1"/>
    <x v="1"/>
    <n v="556"/>
    <n v="25"/>
    <x v="0"/>
    <x v="0"/>
    <n v="2"/>
    <n v="93"/>
    <n v="2"/>
    <x v="0"/>
    <x v="0"/>
    <x v="988"/>
    <x v="1035"/>
    <x v="4"/>
    <x v="4"/>
    <x v="0"/>
    <x v="1"/>
    <n v="80"/>
    <n v="2"/>
    <n v="10"/>
    <x v="2"/>
    <x v="7"/>
    <x v="6"/>
    <n v="3"/>
    <n v="8"/>
  </r>
  <r>
    <x v="1"/>
    <x v="0"/>
    <x v="0"/>
    <x v="1"/>
    <x v="1"/>
    <x v="0"/>
    <s v="STAFF-1651"/>
    <n v="1651"/>
    <x v="0"/>
    <x v="4"/>
    <x v="1"/>
    <x v="1"/>
    <s v="Y"/>
    <n v="6"/>
    <n v="-2"/>
    <n v="0"/>
    <x v="9"/>
    <x v="1"/>
    <x v="1"/>
    <x v="1"/>
    <x v="1"/>
    <n v="711"/>
    <n v="5"/>
    <x v="2"/>
    <x v="0"/>
    <n v="2"/>
    <n v="42"/>
    <n v="3"/>
    <x v="2"/>
    <x v="2"/>
    <x v="989"/>
    <x v="1036"/>
    <x v="5"/>
    <x v="3"/>
    <x v="0"/>
    <x v="3"/>
    <n v="80"/>
    <n v="2"/>
    <n v="9"/>
    <x v="1"/>
    <x v="11"/>
    <x v="3"/>
    <n v="0"/>
    <n v="2"/>
  </r>
  <r>
    <x v="1"/>
    <x v="0"/>
    <x v="2"/>
    <x v="1"/>
    <x v="1"/>
    <x v="1"/>
    <s v="STAFF-1607"/>
    <n v="1607"/>
    <x v="0"/>
    <x v="1"/>
    <x v="1"/>
    <x v="1"/>
    <s v="Y"/>
    <n v="3"/>
    <n v="-2"/>
    <n v="0"/>
    <x v="5"/>
    <x v="1"/>
    <x v="1"/>
    <x v="1"/>
    <x v="1"/>
    <n v="634"/>
    <n v="5"/>
    <x v="2"/>
    <x v="0"/>
    <n v="2"/>
    <n v="35"/>
    <n v="4"/>
    <x v="1"/>
    <x v="0"/>
    <x v="990"/>
    <x v="1037"/>
    <x v="9"/>
    <x v="8"/>
    <x v="0"/>
    <x v="1"/>
    <n v="80"/>
    <n v="2"/>
    <n v="6"/>
    <x v="1"/>
    <x v="11"/>
    <x v="3"/>
    <n v="0"/>
    <n v="2"/>
  </r>
  <r>
    <x v="1"/>
    <x v="0"/>
    <x v="0"/>
    <x v="1"/>
    <x v="1"/>
    <x v="2"/>
    <s v="STAFF-2051"/>
    <n v="2051"/>
    <x v="0"/>
    <x v="1"/>
    <x v="1"/>
    <x v="1"/>
    <s v="Y"/>
    <n v="2"/>
    <n v="-2"/>
    <n v="0"/>
    <x v="32"/>
    <x v="1"/>
    <x v="1"/>
    <x v="1"/>
    <x v="1"/>
    <n v="1194"/>
    <n v="2"/>
    <x v="2"/>
    <x v="0"/>
    <n v="3"/>
    <n v="98"/>
    <n v="3"/>
    <x v="1"/>
    <x v="2"/>
    <x v="991"/>
    <x v="1038"/>
    <x v="7"/>
    <x v="9"/>
    <x v="0"/>
    <x v="2"/>
    <n v="80"/>
    <n v="3"/>
    <n v="20"/>
    <x v="1"/>
    <x v="8"/>
    <x v="7"/>
    <n v="0"/>
    <n v="2"/>
  </r>
  <r>
    <x v="1"/>
    <x v="0"/>
    <x v="2"/>
    <x v="1"/>
    <x v="1"/>
    <x v="0"/>
    <s v="STAFF-1430"/>
    <n v="1430"/>
    <x v="0"/>
    <x v="7"/>
    <x v="0"/>
    <x v="1"/>
    <s v="Y"/>
    <n v="3"/>
    <n v="-2"/>
    <n v="0"/>
    <x v="12"/>
    <x v="1"/>
    <x v="1"/>
    <x v="1"/>
    <x v="1"/>
    <n v="182"/>
    <n v="8"/>
    <x v="4"/>
    <x v="0"/>
    <n v="1"/>
    <n v="93"/>
    <n v="3"/>
    <x v="3"/>
    <x v="1"/>
    <x v="992"/>
    <x v="1039"/>
    <x v="9"/>
    <x v="0"/>
    <x v="0"/>
    <x v="3"/>
    <n v="80"/>
    <n v="0"/>
    <n v="9"/>
    <x v="3"/>
    <x v="11"/>
    <x v="3"/>
    <n v="1"/>
    <n v="0"/>
  </r>
  <r>
    <x v="1"/>
    <x v="0"/>
    <x v="0"/>
    <x v="1"/>
    <x v="1"/>
    <x v="2"/>
    <s v="STAFF-1411"/>
    <n v="1411"/>
    <x v="0"/>
    <x v="2"/>
    <x v="0"/>
    <x v="1"/>
    <s v="Y"/>
    <n v="6"/>
    <n v="-2"/>
    <n v="0"/>
    <x v="2"/>
    <x v="1"/>
    <x v="1"/>
    <x v="1"/>
    <x v="1"/>
    <n v="1462"/>
    <n v="11"/>
    <x v="3"/>
    <x v="0"/>
    <n v="1"/>
    <n v="94"/>
    <n v="3"/>
    <x v="1"/>
    <x v="2"/>
    <x v="993"/>
    <x v="1040"/>
    <x v="5"/>
    <x v="11"/>
    <x v="0"/>
    <x v="0"/>
    <n v="80"/>
    <n v="0"/>
    <n v="8"/>
    <x v="1"/>
    <x v="11"/>
    <x v="3"/>
    <n v="0"/>
    <n v="2"/>
  </r>
  <r>
    <x v="1"/>
    <x v="0"/>
    <x v="2"/>
    <x v="1"/>
    <x v="1"/>
    <x v="2"/>
    <s v="STAFF-1816"/>
    <n v="1816"/>
    <x v="0"/>
    <x v="3"/>
    <x v="0"/>
    <x v="1"/>
    <s v="Y"/>
    <n v="3"/>
    <n v="-2"/>
    <n v="0"/>
    <x v="7"/>
    <x v="1"/>
    <x v="1"/>
    <x v="1"/>
    <x v="1"/>
    <n v="1092"/>
    <n v="10"/>
    <x v="3"/>
    <x v="0"/>
    <n v="1"/>
    <n v="64"/>
    <n v="3"/>
    <x v="2"/>
    <x v="2"/>
    <x v="994"/>
    <x v="1041"/>
    <x v="3"/>
    <x v="9"/>
    <x v="0"/>
    <x v="2"/>
    <n v="80"/>
    <n v="0"/>
    <n v="9"/>
    <x v="1"/>
    <x v="5"/>
    <x v="1"/>
    <n v="0"/>
    <n v="2"/>
  </r>
  <r>
    <x v="1"/>
    <x v="0"/>
    <x v="0"/>
    <x v="1"/>
    <x v="1"/>
    <x v="0"/>
    <s v="STAFF-1525"/>
    <n v="1525"/>
    <x v="0"/>
    <x v="3"/>
    <x v="0"/>
    <x v="1"/>
    <s v="Y"/>
    <n v="3"/>
    <n v="-2"/>
    <n v="0"/>
    <x v="22"/>
    <x v="1"/>
    <x v="1"/>
    <x v="1"/>
    <x v="1"/>
    <n v="1089"/>
    <n v="6"/>
    <x v="3"/>
    <x v="0"/>
    <n v="2"/>
    <n v="32"/>
    <n v="3"/>
    <x v="2"/>
    <x v="1"/>
    <x v="995"/>
    <x v="355"/>
    <x v="5"/>
    <x v="11"/>
    <x v="0"/>
    <x v="1"/>
    <n v="80"/>
    <n v="0"/>
    <n v="9"/>
    <x v="1"/>
    <x v="4"/>
    <x v="2"/>
    <n v="2"/>
    <n v="2"/>
  </r>
  <r>
    <x v="1"/>
    <x v="0"/>
    <x v="1"/>
    <x v="1"/>
    <x v="1"/>
    <x v="0"/>
    <s v="STAFF-1856"/>
    <n v="1856"/>
    <x v="0"/>
    <x v="2"/>
    <x v="0"/>
    <x v="1"/>
    <s v="Y"/>
    <n v="2"/>
    <n v="-2"/>
    <n v="0"/>
    <x v="40"/>
    <x v="1"/>
    <x v="1"/>
    <x v="1"/>
    <x v="1"/>
    <n v="207"/>
    <n v="9"/>
    <x v="2"/>
    <x v="0"/>
    <n v="2"/>
    <n v="64"/>
    <n v="3"/>
    <x v="1"/>
    <x v="2"/>
    <x v="996"/>
    <x v="1042"/>
    <x v="5"/>
    <x v="3"/>
    <x v="0"/>
    <x v="3"/>
    <n v="80"/>
    <n v="0"/>
    <n v="7"/>
    <x v="1"/>
    <x v="4"/>
    <x v="3"/>
    <n v="2"/>
    <n v="0"/>
  </r>
  <r>
    <x v="1"/>
    <x v="0"/>
    <x v="2"/>
    <x v="1"/>
    <x v="1"/>
    <x v="0"/>
    <s v="STAFF-2010"/>
    <n v="2010"/>
    <x v="0"/>
    <x v="2"/>
    <x v="0"/>
    <x v="1"/>
    <s v="Y"/>
    <n v="3"/>
    <n v="-2"/>
    <n v="0"/>
    <x v="5"/>
    <x v="1"/>
    <x v="1"/>
    <x v="1"/>
    <x v="1"/>
    <n v="267"/>
    <n v="29"/>
    <x v="2"/>
    <x v="0"/>
    <n v="3"/>
    <n v="49"/>
    <n v="2"/>
    <x v="1"/>
    <x v="1"/>
    <x v="997"/>
    <x v="1043"/>
    <x v="1"/>
    <x v="4"/>
    <x v="0"/>
    <x v="3"/>
    <n v="80"/>
    <n v="0"/>
    <n v="6"/>
    <x v="1"/>
    <x v="0"/>
    <x v="3"/>
    <n v="4"/>
    <n v="1"/>
  </r>
  <r>
    <x v="1"/>
    <x v="0"/>
    <x v="4"/>
    <x v="1"/>
    <x v="1"/>
    <x v="2"/>
    <s v="STAFF-1735"/>
    <n v="1735"/>
    <x v="0"/>
    <x v="2"/>
    <x v="0"/>
    <x v="1"/>
    <s v="Y"/>
    <n v="3"/>
    <n v="-2"/>
    <n v="0"/>
    <x v="30"/>
    <x v="1"/>
    <x v="1"/>
    <x v="1"/>
    <x v="1"/>
    <n v="160"/>
    <n v="4"/>
    <x v="1"/>
    <x v="0"/>
    <n v="3"/>
    <n v="51"/>
    <n v="3"/>
    <x v="1"/>
    <x v="1"/>
    <x v="998"/>
    <x v="1044"/>
    <x v="1"/>
    <x v="4"/>
    <x v="0"/>
    <x v="3"/>
    <n v="80"/>
    <n v="0"/>
    <n v="3"/>
    <x v="0"/>
    <x v="11"/>
    <x v="3"/>
    <n v="1"/>
    <n v="2"/>
  </r>
  <r>
    <x v="1"/>
    <x v="0"/>
    <x v="2"/>
    <x v="1"/>
    <x v="1"/>
    <x v="2"/>
    <s v="STAFF-1751"/>
    <n v="1751"/>
    <x v="0"/>
    <x v="1"/>
    <x v="0"/>
    <x v="1"/>
    <s v="Y"/>
    <n v="5"/>
    <n v="-2"/>
    <n v="0"/>
    <x v="4"/>
    <x v="1"/>
    <x v="1"/>
    <x v="1"/>
    <x v="1"/>
    <n v="1054"/>
    <n v="8"/>
    <x v="3"/>
    <x v="0"/>
    <n v="3"/>
    <n v="67"/>
    <n v="3"/>
    <x v="1"/>
    <x v="0"/>
    <x v="999"/>
    <x v="1045"/>
    <x v="1"/>
    <x v="0"/>
    <x v="0"/>
    <x v="3"/>
    <n v="80"/>
    <n v="0"/>
    <n v="6"/>
    <x v="2"/>
    <x v="0"/>
    <x v="3"/>
    <n v="1"/>
    <n v="4"/>
  </r>
  <r>
    <x v="1"/>
    <x v="0"/>
    <x v="2"/>
    <x v="1"/>
    <x v="1"/>
    <x v="2"/>
    <s v="STAFF-2054"/>
    <n v="2054"/>
    <x v="0"/>
    <x v="1"/>
    <x v="0"/>
    <x v="1"/>
    <s v="Y"/>
    <n v="3"/>
    <n v="-2"/>
    <n v="0"/>
    <x v="11"/>
    <x v="1"/>
    <x v="1"/>
    <x v="1"/>
    <x v="1"/>
    <n v="468"/>
    <n v="28"/>
    <x v="2"/>
    <x v="0"/>
    <n v="4"/>
    <n v="73"/>
    <n v="2"/>
    <x v="1"/>
    <x v="2"/>
    <x v="1000"/>
    <x v="1046"/>
    <x v="1"/>
    <x v="9"/>
    <x v="0"/>
    <x v="2"/>
    <n v="80"/>
    <n v="0"/>
    <n v="5"/>
    <x v="0"/>
    <x v="8"/>
    <x v="0"/>
    <n v="0"/>
    <n v="4"/>
  </r>
  <r>
    <x v="1"/>
    <x v="0"/>
    <x v="0"/>
    <x v="1"/>
    <x v="1"/>
    <x v="0"/>
    <s v="STAFF-1529"/>
    <n v="1529"/>
    <x v="0"/>
    <x v="4"/>
    <x v="0"/>
    <x v="1"/>
    <s v="Y"/>
    <n v="3"/>
    <n v="-2"/>
    <n v="0"/>
    <x v="10"/>
    <x v="1"/>
    <x v="1"/>
    <x v="1"/>
    <x v="1"/>
    <n v="1029"/>
    <n v="16"/>
    <x v="3"/>
    <x v="0"/>
    <n v="4"/>
    <n v="91"/>
    <n v="2"/>
    <x v="2"/>
    <x v="1"/>
    <x v="1001"/>
    <x v="1047"/>
    <x v="1"/>
    <x v="12"/>
    <x v="0"/>
    <x v="1"/>
    <n v="80"/>
    <n v="0"/>
    <n v="11"/>
    <x v="0"/>
    <x v="19"/>
    <x v="6"/>
    <n v="3"/>
    <n v="3"/>
  </r>
  <r>
    <x v="1"/>
    <x v="0"/>
    <x v="1"/>
    <x v="1"/>
    <x v="1"/>
    <x v="4"/>
    <s v="STAFF-1719"/>
    <n v="1719"/>
    <x v="0"/>
    <x v="7"/>
    <x v="0"/>
    <x v="1"/>
    <s v="Y"/>
    <n v="2"/>
    <n v="-2"/>
    <n v="0"/>
    <x v="28"/>
    <x v="1"/>
    <x v="1"/>
    <x v="1"/>
    <x v="1"/>
    <n v="1005"/>
    <n v="28"/>
    <x v="0"/>
    <x v="0"/>
    <n v="4"/>
    <n v="48"/>
    <n v="2"/>
    <x v="3"/>
    <x v="0"/>
    <x v="1002"/>
    <x v="1048"/>
    <x v="1"/>
    <x v="0"/>
    <x v="0"/>
    <x v="3"/>
    <n v="80"/>
    <n v="0"/>
    <n v="21"/>
    <x v="1"/>
    <x v="17"/>
    <x v="8"/>
    <n v="8"/>
    <n v="6"/>
  </r>
  <r>
    <x v="1"/>
    <x v="0"/>
    <x v="1"/>
    <x v="1"/>
    <x v="1"/>
    <x v="2"/>
    <s v="STAFF-1422"/>
    <n v="1422"/>
    <x v="0"/>
    <x v="7"/>
    <x v="0"/>
    <x v="1"/>
    <s v="Y"/>
    <n v="3"/>
    <n v="-2"/>
    <n v="0"/>
    <x v="33"/>
    <x v="1"/>
    <x v="1"/>
    <x v="1"/>
    <x v="1"/>
    <n v="971"/>
    <n v="1"/>
    <x v="3"/>
    <x v="0"/>
    <n v="4"/>
    <n v="54"/>
    <n v="3"/>
    <x v="3"/>
    <x v="0"/>
    <x v="109"/>
    <x v="1049"/>
    <x v="2"/>
    <x v="12"/>
    <x v="0"/>
    <x v="1"/>
    <n v="80"/>
    <n v="0"/>
    <n v="29"/>
    <x v="2"/>
    <x v="23"/>
    <x v="1"/>
    <n v="12"/>
    <n v="7"/>
  </r>
  <r>
    <x v="1"/>
    <x v="0"/>
    <x v="1"/>
    <x v="1"/>
    <x v="0"/>
    <x v="4"/>
    <s v="STAFF-1863"/>
    <n v="1863"/>
    <x v="0"/>
    <x v="0"/>
    <x v="2"/>
    <x v="1"/>
    <s v="Y"/>
    <n v="5"/>
    <n v="-2"/>
    <n v="0"/>
    <x v="21"/>
    <x v="1"/>
    <x v="1"/>
    <x v="1"/>
    <x v="1"/>
    <n v="1319"/>
    <n v="3"/>
    <x v="3"/>
    <x v="0"/>
    <n v="4"/>
    <n v="45"/>
    <n v="4"/>
    <x v="3"/>
    <x v="0"/>
    <x v="1003"/>
    <x v="1050"/>
    <x v="7"/>
    <x v="3"/>
    <x v="0"/>
    <x v="1"/>
    <n v="80"/>
    <n v="1"/>
    <n v="25"/>
    <x v="1"/>
    <x v="27"/>
    <x v="18"/>
    <n v="2"/>
    <n v="8"/>
  </r>
  <r>
    <x v="1"/>
    <x v="0"/>
    <x v="1"/>
    <x v="1"/>
    <x v="0"/>
    <x v="0"/>
    <s v="STAFF-1557"/>
    <n v="1557"/>
    <x v="0"/>
    <x v="0"/>
    <x v="2"/>
    <x v="1"/>
    <s v="Y"/>
    <n v="2"/>
    <n v="-2"/>
    <n v="0"/>
    <x v="26"/>
    <x v="1"/>
    <x v="1"/>
    <x v="1"/>
    <x v="1"/>
    <n v="492"/>
    <n v="16"/>
    <x v="2"/>
    <x v="0"/>
    <n v="3"/>
    <n v="96"/>
    <n v="3"/>
    <x v="0"/>
    <x v="2"/>
    <x v="1004"/>
    <x v="1051"/>
    <x v="0"/>
    <x v="9"/>
    <x v="0"/>
    <x v="3"/>
    <n v="80"/>
    <n v="1"/>
    <n v="18"/>
    <x v="1"/>
    <x v="3"/>
    <x v="1"/>
    <n v="7"/>
    <n v="7"/>
  </r>
  <r>
    <x v="1"/>
    <x v="0"/>
    <x v="2"/>
    <x v="1"/>
    <x v="0"/>
    <x v="3"/>
    <s v="STAFF-1428"/>
    <n v="1428"/>
    <x v="0"/>
    <x v="0"/>
    <x v="2"/>
    <x v="1"/>
    <s v="Y"/>
    <n v="3"/>
    <n v="-2"/>
    <n v="0"/>
    <x v="7"/>
    <x v="1"/>
    <x v="1"/>
    <x v="1"/>
    <x v="1"/>
    <n v="855"/>
    <n v="7"/>
    <x v="2"/>
    <x v="0"/>
    <n v="4"/>
    <n v="73"/>
    <n v="3"/>
    <x v="0"/>
    <x v="1"/>
    <x v="586"/>
    <x v="1052"/>
    <x v="8"/>
    <x v="9"/>
    <x v="0"/>
    <x v="2"/>
    <n v="80"/>
    <n v="2"/>
    <n v="8"/>
    <x v="1"/>
    <x v="11"/>
    <x v="3"/>
    <n v="0"/>
    <n v="2"/>
  </r>
  <r>
    <x v="1"/>
    <x v="0"/>
    <x v="1"/>
    <x v="1"/>
    <x v="0"/>
    <x v="0"/>
    <s v="STAFF-1676"/>
    <n v="1676"/>
    <x v="0"/>
    <x v="5"/>
    <x v="2"/>
    <x v="1"/>
    <s v="Y"/>
    <n v="2"/>
    <n v="-2"/>
    <n v="0"/>
    <x v="40"/>
    <x v="1"/>
    <x v="1"/>
    <x v="1"/>
    <x v="1"/>
    <n v="1225"/>
    <n v="2"/>
    <x v="2"/>
    <x v="0"/>
    <n v="2"/>
    <n v="47"/>
    <n v="4"/>
    <x v="3"/>
    <x v="1"/>
    <x v="1005"/>
    <x v="1053"/>
    <x v="2"/>
    <x v="9"/>
    <x v="0"/>
    <x v="3"/>
    <n v="80"/>
    <n v="3"/>
    <n v="29"/>
    <x v="1"/>
    <x v="11"/>
    <x v="3"/>
    <n v="1"/>
    <n v="2"/>
  </r>
  <r>
    <x v="1"/>
    <x v="0"/>
    <x v="0"/>
    <x v="1"/>
    <x v="0"/>
    <x v="0"/>
    <s v="STAFF-2041"/>
    <n v="2041"/>
    <x v="0"/>
    <x v="0"/>
    <x v="1"/>
    <x v="1"/>
    <s v="Y"/>
    <n v="1"/>
    <n v="-2"/>
    <n v="0"/>
    <x v="8"/>
    <x v="1"/>
    <x v="1"/>
    <x v="1"/>
    <x v="1"/>
    <n v="345"/>
    <n v="10"/>
    <x v="0"/>
    <x v="0"/>
    <n v="1"/>
    <n v="100"/>
    <n v="3"/>
    <x v="0"/>
    <x v="0"/>
    <x v="798"/>
    <x v="1054"/>
    <x v="1"/>
    <x v="0"/>
    <x v="0"/>
    <x v="3"/>
    <n v="80"/>
    <n v="1"/>
    <n v="10"/>
    <x v="1"/>
    <x v="1"/>
    <x v="1"/>
    <n v="1"/>
    <n v="9"/>
  </r>
  <r>
    <x v="1"/>
    <x v="0"/>
    <x v="0"/>
    <x v="1"/>
    <x v="0"/>
    <x v="3"/>
    <s v="STAFF-2045"/>
    <n v="2045"/>
    <x v="0"/>
    <x v="0"/>
    <x v="1"/>
    <x v="1"/>
    <s v="Y"/>
    <n v="2"/>
    <n v="-2"/>
    <n v="0"/>
    <x v="9"/>
    <x v="1"/>
    <x v="1"/>
    <x v="1"/>
    <x v="1"/>
    <n v="1120"/>
    <n v="11"/>
    <x v="2"/>
    <x v="0"/>
    <n v="2"/>
    <n v="100"/>
    <n v="2"/>
    <x v="0"/>
    <x v="1"/>
    <x v="1006"/>
    <x v="1055"/>
    <x v="5"/>
    <x v="4"/>
    <x v="0"/>
    <x v="0"/>
    <n v="80"/>
    <n v="1"/>
    <n v="8"/>
    <x v="2"/>
    <x v="0"/>
    <x v="7"/>
    <n v="0"/>
    <n v="0"/>
  </r>
  <r>
    <x v="1"/>
    <x v="0"/>
    <x v="0"/>
    <x v="1"/>
    <x v="0"/>
    <x v="3"/>
    <s v="STAFF-2056"/>
    <n v="2056"/>
    <x v="0"/>
    <x v="0"/>
    <x v="1"/>
    <x v="1"/>
    <s v="Y"/>
    <n v="2"/>
    <n v="-2"/>
    <n v="0"/>
    <x v="22"/>
    <x v="1"/>
    <x v="1"/>
    <x v="1"/>
    <x v="1"/>
    <n v="722"/>
    <n v="24"/>
    <x v="1"/>
    <x v="0"/>
    <n v="2"/>
    <n v="60"/>
    <n v="2"/>
    <x v="3"/>
    <x v="1"/>
    <x v="1007"/>
    <x v="1056"/>
    <x v="4"/>
    <x v="0"/>
    <x v="0"/>
    <x v="0"/>
    <n v="80"/>
    <n v="1"/>
    <n v="21"/>
    <x v="2"/>
    <x v="23"/>
    <x v="5"/>
    <n v="9"/>
    <n v="6"/>
  </r>
  <r>
    <x v="1"/>
    <x v="0"/>
    <x v="0"/>
    <x v="1"/>
    <x v="0"/>
    <x v="3"/>
    <s v="STAFF-1986"/>
    <n v="1986"/>
    <x v="0"/>
    <x v="0"/>
    <x v="1"/>
    <x v="1"/>
    <s v="Y"/>
    <n v="4"/>
    <n v="-2"/>
    <n v="0"/>
    <x v="32"/>
    <x v="1"/>
    <x v="1"/>
    <x v="1"/>
    <x v="1"/>
    <n v="444"/>
    <n v="2"/>
    <x v="0"/>
    <x v="0"/>
    <n v="2"/>
    <n v="92"/>
    <n v="3"/>
    <x v="0"/>
    <x v="1"/>
    <x v="1008"/>
    <x v="1057"/>
    <x v="9"/>
    <x v="9"/>
    <x v="0"/>
    <x v="3"/>
    <n v="80"/>
    <n v="1"/>
    <n v="15"/>
    <x v="1"/>
    <x v="19"/>
    <x v="6"/>
    <n v="5"/>
    <n v="10"/>
  </r>
  <r>
    <x v="1"/>
    <x v="0"/>
    <x v="2"/>
    <x v="1"/>
    <x v="0"/>
    <x v="2"/>
    <s v="STAFF-1875"/>
    <n v="1875"/>
    <x v="0"/>
    <x v="6"/>
    <x v="1"/>
    <x v="1"/>
    <s v="Y"/>
    <n v="3"/>
    <n v="-2"/>
    <n v="0"/>
    <x v="14"/>
    <x v="1"/>
    <x v="1"/>
    <x v="1"/>
    <x v="1"/>
    <n v="1172"/>
    <n v="3"/>
    <x v="3"/>
    <x v="0"/>
    <n v="2"/>
    <n v="78"/>
    <n v="3"/>
    <x v="1"/>
    <x v="1"/>
    <x v="1009"/>
    <x v="1058"/>
    <x v="1"/>
    <x v="12"/>
    <x v="0"/>
    <x v="1"/>
    <n v="80"/>
    <n v="1"/>
    <n v="1"/>
    <x v="1"/>
    <x v="6"/>
    <x v="2"/>
    <n v="0"/>
    <n v="0"/>
  </r>
  <r>
    <x v="1"/>
    <x v="0"/>
    <x v="1"/>
    <x v="1"/>
    <x v="0"/>
    <x v="0"/>
    <s v="STAFF-1527"/>
    <n v="1527"/>
    <x v="0"/>
    <x v="5"/>
    <x v="1"/>
    <x v="1"/>
    <s v="Y"/>
    <n v="2"/>
    <n v="-2"/>
    <n v="0"/>
    <x v="21"/>
    <x v="1"/>
    <x v="1"/>
    <x v="1"/>
    <x v="1"/>
    <n v="228"/>
    <n v="3"/>
    <x v="3"/>
    <x v="0"/>
    <n v="3"/>
    <n v="51"/>
    <n v="3"/>
    <x v="3"/>
    <x v="1"/>
    <x v="1010"/>
    <x v="1059"/>
    <x v="0"/>
    <x v="3"/>
    <x v="0"/>
    <x v="1"/>
    <n v="80"/>
    <n v="1"/>
    <n v="23"/>
    <x v="3"/>
    <x v="20"/>
    <x v="16"/>
    <n v="5"/>
    <n v="1"/>
  </r>
  <r>
    <x v="1"/>
    <x v="0"/>
    <x v="3"/>
    <x v="1"/>
    <x v="0"/>
    <x v="3"/>
    <s v="STAFF-1935"/>
    <n v="1935"/>
    <x v="0"/>
    <x v="0"/>
    <x v="1"/>
    <x v="1"/>
    <s v="Y"/>
    <n v="3"/>
    <n v="-2"/>
    <n v="0"/>
    <x v="29"/>
    <x v="1"/>
    <x v="1"/>
    <x v="1"/>
    <x v="1"/>
    <n v="1443"/>
    <n v="11"/>
    <x v="4"/>
    <x v="0"/>
    <n v="4"/>
    <n v="89"/>
    <n v="2"/>
    <x v="0"/>
    <x v="1"/>
    <x v="1011"/>
    <x v="1060"/>
    <x v="5"/>
    <x v="10"/>
    <x v="0"/>
    <x v="3"/>
    <n v="80"/>
    <n v="1"/>
    <n v="6"/>
    <x v="1"/>
    <x v="2"/>
    <x v="2"/>
    <n v="0"/>
    <n v="0"/>
  </r>
  <r>
    <x v="1"/>
    <x v="0"/>
    <x v="0"/>
    <x v="1"/>
    <x v="0"/>
    <x v="0"/>
    <s v="STAFF-1598"/>
    <n v="1598"/>
    <x v="0"/>
    <x v="0"/>
    <x v="1"/>
    <x v="1"/>
    <s v="Y"/>
    <n v="2"/>
    <n v="-2"/>
    <n v="0"/>
    <x v="32"/>
    <x v="1"/>
    <x v="1"/>
    <x v="1"/>
    <x v="1"/>
    <n v="118"/>
    <n v="14"/>
    <x v="0"/>
    <x v="0"/>
    <n v="4"/>
    <n v="84"/>
    <n v="3"/>
    <x v="0"/>
    <x v="2"/>
    <x v="912"/>
    <x v="1061"/>
    <x v="1"/>
    <x v="2"/>
    <x v="0"/>
    <x v="3"/>
    <n v="80"/>
    <n v="1"/>
    <n v="5"/>
    <x v="1"/>
    <x v="8"/>
    <x v="0"/>
    <n v="1"/>
    <n v="2"/>
  </r>
  <r>
    <x v="1"/>
    <x v="0"/>
    <x v="2"/>
    <x v="1"/>
    <x v="0"/>
    <x v="3"/>
    <s v="STAFF-1784"/>
    <n v="1784"/>
    <x v="0"/>
    <x v="0"/>
    <x v="1"/>
    <x v="1"/>
    <s v="Y"/>
    <n v="3"/>
    <n v="-2"/>
    <n v="0"/>
    <x v="12"/>
    <x v="1"/>
    <x v="1"/>
    <x v="1"/>
    <x v="1"/>
    <n v="196"/>
    <n v="29"/>
    <x v="2"/>
    <x v="0"/>
    <n v="1"/>
    <n v="91"/>
    <n v="2"/>
    <x v="0"/>
    <x v="1"/>
    <x v="1012"/>
    <x v="1062"/>
    <x v="1"/>
    <x v="9"/>
    <x v="0"/>
    <x v="0"/>
    <n v="80"/>
    <n v="2"/>
    <n v="13"/>
    <x v="1"/>
    <x v="12"/>
    <x v="1"/>
    <n v="5"/>
    <n v="7"/>
  </r>
  <r>
    <x v="1"/>
    <x v="0"/>
    <x v="0"/>
    <x v="1"/>
    <x v="0"/>
    <x v="2"/>
    <s v="STAFF-2024"/>
    <n v="2024"/>
    <x v="0"/>
    <x v="0"/>
    <x v="1"/>
    <x v="1"/>
    <s v="Y"/>
    <n v="2"/>
    <n v="-2"/>
    <n v="0"/>
    <x v="9"/>
    <x v="1"/>
    <x v="1"/>
    <x v="1"/>
    <x v="1"/>
    <n v="557"/>
    <n v="3"/>
    <x v="3"/>
    <x v="0"/>
    <n v="1"/>
    <n v="94"/>
    <n v="2"/>
    <x v="2"/>
    <x v="0"/>
    <x v="1013"/>
    <x v="1063"/>
    <x v="4"/>
    <x v="12"/>
    <x v="0"/>
    <x v="3"/>
    <n v="80"/>
    <n v="2"/>
    <n v="10"/>
    <x v="1"/>
    <x v="7"/>
    <x v="1"/>
    <n v="3"/>
    <n v="4"/>
  </r>
  <r>
    <x v="1"/>
    <x v="0"/>
    <x v="2"/>
    <x v="1"/>
    <x v="0"/>
    <x v="0"/>
    <s v="STAFF-1673"/>
    <n v="1673"/>
    <x v="0"/>
    <x v="0"/>
    <x v="1"/>
    <x v="1"/>
    <s v="Y"/>
    <n v="2"/>
    <n v="-2"/>
    <n v="0"/>
    <x v="12"/>
    <x v="1"/>
    <x v="1"/>
    <x v="1"/>
    <x v="1"/>
    <n v="1112"/>
    <n v="5"/>
    <x v="2"/>
    <x v="0"/>
    <n v="1"/>
    <n v="67"/>
    <n v="3"/>
    <x v="0"/>
    <x v="0"/>
    <x v="1014"/>
    <x v="1064"/>
    <x v="1"/>
    <x v="0"/>
    <x v="0"/>
    <x v="0"/>
    <n v="80"/>
    <n v="2"/>
    <n v="10"/>
    <x v="1"/>
    <x v="1"/>
    <x v="2"/>
    <n v="0"/>
    <n v="2"/>
  </r>
  <r>
    <x v="1"/>
    <x v="0"/>
    <x v="0"/>
    <x v="1"/>
    <x v="0"/>
    <x v="3"/>
    <s v="STAFF-1436"/>
    <n v="1436"/>
    <x v="0"/>
    <x v="0"/>
    <x v="1"/>
    <x v="1"/>
    <s v="Y"/>
    <n v="3"/>
    <n v="-2"/>
    <n v="0"/>
    <x v="9"/>
    <x v="1"/>
    <x v="1"/>
    <x v="1"/>
    <x v="1"/>
    <n v="329"/>
    <n v="16"/>
    <x v="2"/>
    <x v="0"/>
    <n v="3"/>
    <n v="98"/>
    <n v="2"/>
    <x v="0"/>
    <x v="1"/>
    <x v="1015"/>
    <x v="1065"/>
    <x v="5"/>
    <x v="4"/>
    <x v="0"/>
    <x v="0"/>
    <n v="80"/>
    <n v="2"/>
    <n v="11"/>
    <x v="2"/>
    <x v="11"/>
    <x v="3"/>
    <n v="0"/>
    <n v="2"/>
  </r>
  <r>
    <x v="1"/>
    <x v="0"/>
    <x v="2"/>
    <x v="1"/>
    <x v="0"/>
    <x v="3"/>
    <s v="STAFF-2016"/>
    <n v="2016"/>
    <x v="0"/>
    <x v="0"/>
    <x v="1"/>
    <x v="1"/>
    <s v="Y"/>
    <n v="3"/>
    <n v="-2"/>
    <n v="0"/>
    <x v="5"/>
    <x v="1"/>
    <x v="1"/>
    <x v="1"/>
    <x v="1"/>
    <n v="801"/>
    <n v="1"/>
    <x v="2"/>
    <x v="0"/>
    <n v="3"/>
    <n v="48"/>
    <n v="3"/>
    <x v="2"/>
    <x v="1"/>
    <x v="1016"/>
    <x v="1066"/>
    <x v="1"/>
    <x v="12"/>
    <x v="0"/>
    <x v="3"/>
    <n v="80"/>
    <n v="2"/>
    <n v="14"/>
    <x v="1"/>
    <x v="13"/>
    <x v="15"/>
    <n v="5"/>
    <n v="7"/>
  </r>
  <r>
    <x v="1"/>
    <x v="0"/>
    <x v="2"/>
    <x v="1"/>
    <x v="0"/>
    <x v="2"/>
    <s v="STAFF-1898"/>
    <n v="1898"/>
    <x v="0"/>
    <x v="0"/>
    <x v="0"/>
    <x v="1"/>
    <s v="Y"/>
    <n v="5"/>
    <n v="-2"/>
    <n v="0"/>
    <x v="4"/>
    <x v="1"/>
    <x v="1"/>
    <x v="1"/>
    <x v="1"/>
    <n v="511"/>
    <n v="2"/>
    <x v="0"/>
    <x v="0"/>
    <n v="1"/>
    <n v="89"/>
    <n v="4"/>
    <x v="0"/>
    <x v="2"/>
    <x v="559"/>
    <x v="1067"/>
    <x v="4"/>
    <x v="9"/>
    <x v="0"/>
    <x v="2"/>
    <n v="80"/>
    <n v="0"/>
    <n v="9"/>
    <x v="2"/>
    <x v="3"/>
    <x v="1"/>
    <n v="0"/>
    <n v="7"/>
  </r>
  <r>
    <x v="1"/>
    <x v="0"/>
    <x v="0"/>
    <x v="1"/>
    <x v="0"/>
    <x v="0"/>
    <s v="STAFF-1583"/>
    <n v="1583"/>
    <x v="0"/>
    <x v="0"/>
    <x v="0"/>
    <x v="1"/>
    <s v="Y"/>
    <n v="5"/>
    <n v="-2"/>
    <n v="0"/>
    <x v="8"/>
    <x v="1"/>
    <x v="1"/>
    <x v="1"/>
    <x v="1"/>
    <n v="437"/>
    <n v="16"/>
    <x v="3"/>
    <x v="0"/>
    <n v="2"/>
    <n v="90"/>
    <n v="3"/>
    <x v="0"/>
    <x v="1"/>
    <x v="1017"/>
    <x v="1068"/>
    <x v="7"/>
    <x v="3"/>
    <x v="0"/>
    <x v="2"/>
    <n v="80"/>
    <n v="0"/>
    <n v="8"/>
    <x v="3"/>
    <x v="11"/>
    <x v="3"/>
    <n v="1"/>
    <n v="2"/>
  </r>
  <r>
    <x v="1"/>
    <x v="0"/>
    <x v="0"/>
    <x v="1"/>
    <x v="0"/>
    <x v="0"/>
    <s v="STAFF-1585"/>
    <n v="1585"/>
    <x v="0"/>
    <x v="0"/>
    <x v="0"/>
    <x v="1"/>
    <s v="Y"/>
    <n v="5"/>
    <n v="-2"/>
    <n v="0"/>
    <x v="9"/>
    <x v="1"/>
    <x v="1"/>
    <x v="1"/>
    <x v="1"/>
    <n v="884"/>
    <n v="1"/>
    <x v="2"/>
    <x v="0"/>
    <n v="2"/>
    <n v="73"/>
    <n v="3"/>
    <x v="0"/>
    <x v="2"/>
    <x v="1018"/>
    <x v="1069"/>
    <x v="2"/>
    <x v="4"/>
    <x v="0"/>
    <x v="0"/>
    <n v="80"/>
    <n v="0"/>
    <n v="15"/>
    <x v="1"/>
    <x v="6"/>
    <x v="2"/>
    <n v="0"/>
    <n v="0"/>
  </r>
  <r>
    <x v="1"/>
    <x v="0"/>
    <x v="4"/>
    <x v="1"/>
    <x v="0"/>
    <x v="2"/>
    <s v="STAFF-1657"/>
    <n v="1657"/>
    <x v="0"/>
    <x v="6"/>
    <x v="0"/>
    <x v="1"/>
    <s v="Y"/>
    <n v="3"/>
    <n v="-2"/>
    <n v="0"/>
    <x v="35"/>
    <x v="1"/>
    <x v="1"/>
    <x v="1"/>
    <x v="1"/>
    <n v="1141"/>
    <n v="2"/>
    <x v="3"/>
    <x v="0"/>
    <n v="3"/>
    <n v="31"/>
    <n v="3"/>
    <x v="1"/>
    <x v="2"/>
    <x v="1019"/>
    <x v="1070"/>
    <x v="1"/>
    <x v="12"/>
    <x v="0"/>
    <x v="0"/>
    <n v="80"/>
    <n v="0"/>
    <n v="2"/>
    <x v="1"/>
    <x v="4"/>
    <x v="3"/>
    <n v="2"/>
    <n v="2"/>
  </r>
  <r>
    <x v="1"/>
    <x v="0"/>
    <x v="0"/>
    <x v="1"/>
    <x v="0"/>
    <x v="0"/>
    <s v="STAFF-1710"/>
    <n v="1710"/>
    <x v="0"/>
    <x v="6"/>
    <x v="0"/>
    <x v="1"/>
    <s v="Y"/>
    <n v="2"/>
    <n v="-2"/>
    <n v="0"/>
    <x v="9"/>
    <x v="1"/>
    <x v="1"/>
    <x v="1"/>
    <x v="1"/>
    <n v="530"/>
    <n v="2"/>
    <x v="2"/>
    <x v="0"/>
    <n v="3"/>
    <n v="51"/>
    <n v="3"/>
    <x v="0"/>
    <x v="0"/>
    <x v="1020"/>
    <x v="1071"/>
    <x v="9"/>
    <x v="2"/>
    <x v="0"/>
    <x v="3"/>
    <n v="80"/>
    <n v="0"/>
    <n v="17"/>
    <x v="2"/>
    <x v="20"/>
    <x v="1"/>
    <n v="6"/>
    <n v="7"/>
  </r>
  <r>
    <x v="1"/>
    <x v="0"/>
    <x v="2"/>
    <x v="1"/>
    <x v="0"/>
    <x v="0"/>
    <s v="STAFF-1779"/>
    <n v="1779"/>
    <x v="0"/>
    <x v="0"/>
    <x v="0"/>
    <x v="1"/>
    <s v="Y"/>
    <n v="3"/>
    <n v="-2"/>
    <n v="0"/>
    <x v="13"/>
    <x v="1"/>
    <x v="1"/>
    <x v="1"/>
    <x v="1"/>
    <n v="511"/>
    <n v="3"/>
    <x v="0"/>
    <x v="0"/>
    <n v="4"/>
    <n v="32"/>
    <n v="1"/>
    <x v="0"/>
    <x v="0"/>
    <x v="1021"/>
    <x v="1072"/>
    <x v="6"/>
    <x v="3"/>
    <x v="0"/>
    <x v="0"/>
    <n v="80"/>
    <n v="0"/>
    <n v="6"/>
    <x v="1"/>
    <x v="4"/>
    <x v="3"/>
    <n v="2"/>
    <n v="2"/>
  </r>
  <r>
    <x v="1"/>
    <x v="0"/>
    <x v="2"/>
    <x v="1"/>
    <x v="0"/>
    <x v="1"/>
    <s v="STAFF-2060"/>
    <n v="2060"/>
    <x v="0"/>
    <x v="6"/>
    <x v="0"/>
    <x v="1"/>
    <s v="Y"/>
    <n v="2"/>
    <n v="-2"/>
    <n v="0"/>
    <x v="25"/>
    <x v="1"/>
    <x v="1"/>
    <x v="1"/>
    <x v="1"/>
    <n v="1167"/>
    <n v="5"/>
    <x v="3"/>
    <x v="0"/>
    <n v="4"/>
    <n v="30"/>
    <n v="2"/>
    <x v="1"/>
    <x v="2"/>
    <x v="1022"/>
    <x v="1073"/>
    <x v="4"/>
    <x v="11"/>
    <x v="0"/>
    <x v="1"/>
    <n v="80"/>
    <n v="0"/>
    <n v="5"/>
    <x v="1"/>
    <x v="9"/>
    <x v="3"/>
    <n v="0"/>
    <n v="0"/>
  </r>
  <r>
    <x v="1"/>
    <x v="0"/>
    <x v="1"/>
    <x v="1"/>
    <x v="0"/>
    <x v="0"/>
    <s v="STAFF-2046"/>
    <n v="2046"/>
    <x v="0"/>
    <x v="0"/>
    <x v="0"/>
    <x v="1"/>
    <s v="Y"/>
    <n v="3"/>
    <n v="-2"/>
    <n v="0"/>
    <x v="28"/>
    <x v="1"/>
    <x v="1"/>
    <x v="1"/>
    <x v="1"/>
    <n v="374"/>
    <n v="20"/>
    <x v="3"/>
    <x v="0"/>
    <n v="4"/>
    <n v="50"/>
    <n v="3"/>
    <x v="0"/>
    <x v="2"/>
    <x v="1023"/>
    <x v="1074"/>
    <x v="0"/>
    <x v="2"/>
    <x v="0"/>
    <x v="3"/>
    <n v="80"/>
    <n v="0"/>
    <n v="8"/>
    <x v="1"/>
    <x v="8"/>
    <x v="7"/>
    <n v="0"/>
    <n v="1"/>
  </r>
  <r>
    <x v="1"/>
    <x v="0"/>
    <x v="1"/>
    <x v="1"/>
    <x v="0"/>
    <x v="3"/>
    <s v="STAFF-1757"/>
    <n v="1757"/>
    <x v="0"/>
    <x v="0"/>
    <x v="0"/>
    <x v="1"/>
    <s v="Y"/>
    <n v="1"/>
    <n v="-2"/>
    <n v="0"/>
    <x v="1"/>
    <x v="1"/>
    <x v="1"/>
    <x v="1"/>
    <x v="1"/>
    <n v="1313"/>
    <n v="11"/>
    <x v="2"/>
    <x v="0"/>
    <n v="4"/>
    <n v="80"/>
    <n v="3"/>
    <x v="0"/>
    <x v="1"/>
    <x v="1024"/>
    <x v="1075"/>
    <x v="9"/>
    <x v="3"/>
    <x v="0"/>
    <x v="3"/>
    <n v="80"/>
    <n v="0"/>
    <n v="8"/>
    <x v="3"/>
    <x v="8"/>
    <x v="10"/>
    <n v="0"/>
    <n v="4"/>
  </r>
  <r>
    <x v="1"/>
    <x v="2"/>
    <x v="2"/>
    <x v="1"/>
    <x v="2"/>
    <x v="0"/>
    <s v="STAFF-1858"/>
    <n v="1858"/>
    <x v="1"/>
    <x v="8"/>
    <x v="2"/>
    <x v="1"/>
    <s v="Y"/>
    <n v="2"/>
    <n v="-2"/>
    <n v="0"/>
    <x v="14"/>
    <x v="1"/>
    <x v="1"/>
    <x v="1"/>
    <x v="1"/>
    <n v="280"/>
    <n v="1"/>
    <x v="0"/>
    <x v="0"/>
    <n v="3"/>
    <n v="43"/>
    <n v="3"/>
    <x v="1"/>
    <x v="0"/>
    <x v="1025"/>
    <x v="1076"/>
    <x v="1"/>
    <x v="2"/>
    <x v="0"/>
    <x v="2"/>
    <n v="80"/>
    <n v="1"/>
    <n v="3"/>
    <x v="1"/>
    <x v="11"/>
    <x v="3"/>
    <n v="2"/>
    <n v="2"/>
  </r>
  <r>
    <x v="1"/>
    <x v="2"/>
    <x v="0"/>
    <x v="1"/>
    <x v="2"/>
    <x v="5"/>
    <s v="STAFF-1805"/>
    <n v="1805"/>
    <x v="1"/>
    <x v="8"/>
    <x v="2"/>
    <x v="1"/>
    <s v="Y"/>
    <n v="3"/>
    <n v="-2"/>
    <n v="0"/>
    <x v="8"/>
    <x v="1"/>
    <x v="1"/>
    <x v="1"/>
    <x v="1"/>
    <n v="1336"/>
    <n v="2"/>
    <x v="3"/>
    <x v="0"/>
    <n v="1"/>
    <n v="100"/>
    <n v="3"/>
    <x v="1"/>
    <x v="1"/>
    <x v="1026"/>
    <x v="1077"/>
    <x v="6"/>
    <x v="4"/>
    <x v="0"/>
    <x v="1"/>
    <n v="80"/>
    <n v="3"/>
    <n v="13"/>
    <x v="1"/>
    <x v="19"/>
    <x v="15"/>
    <n v="3"/>
    <n v="8"/>
  </r>
  <r>
    <x v="1"/>
    <x v="2"/>
    <x v="0"/>
    <x v="1"/>
    <x v="2"/>
    <x v="5"/>
    <s v="STAFF-1722"/>
    <n v="1722"/>
    <x v="1"/>
    <x v="8"/>
    <x v="1"/>
    <x v="1"/>
    <s v="Y"/>
    <n v="4"/>
    <n v="-2"/>
    <n v="0"/>
    <x v="0"/>
    <x v="1"/>
    <x v="1"/>
    <x v="1"/>
    <x v="1"/>
    <n v="552"/>
    <n v="4"/>
    <x v="3"/>
    <x v="0"/>
    <n v="3"/>
    <n v="60"/>
    <n v="1"/>
    <x v="0"/>
    <x v="1"/>
    <x v="1027"/>
    <x v="1078"/>
    <x v="2"/>
    <x v="12"/>
    <x v="0"/>
    <x v="2"/>
    <n v="80"/>
    <n v="1"/>
    <n v="10"/>
    <x v="1"/>
    <x v="11"/>
    <x v="3"/>
    <n v="1"/>
    <n v="2"/>
  </r>
  <r>
    <x v="1"/>
    <x v="2"/>
    <x v="0"/>
    <x v="1"/>
    <x v="1"/>
    <x v="2"/>
    <s v="STAFF-1804"/>
    <n v="1804"/>
    <x v="1"/>
    <x v="3"/>
    <x v="2"/>
    <x v="1"/>
    <s v="Y"/>
    <n v="6"/>
    <n v="-2"/>
    <n v="0"/>
    <x v="10"/>
    <x v="1"/>
    <x v="1"/>
    <x v="1"/>
    <x v="1"/>
    <n v="1180"/>
    <n v="2"/>
    <x v="0"/>
    <x v="0"/>
    <n v="2"/>
    <n v="90"/>
    <n v="3"/>
    <x v="0"/>
    <x v="0"/>
    <x v="1028"/>
    <x v="1079"/>
    <x v="7"/>
    <x v="9"/>
    <x v="0"/>
    <x v="3"/>
    <n v="80"/>
    <n v="1"/>
    <n v="15"/>
    <x v="1"/>
    <x v="5"/>
    <x v="1"/>
    <n v="1"/>
    <n v="7"/>
  </r>
  <r>
    <x v="1"/>
    <x v="2"/>
    <x v="0"/>
    <x v="1"/>
    <x v="1"/>
    <x v="2"/>
    <s v="STAFF-1468"/>
    <n v="1468"/>
    <x v="1"/>
    <x v="7"/>
    <x v="2"/>
    <x v="1"/>
    <s v="Y"/>
    <n v="5"/>
    <n v="-2"/>
    <n v="0"/>
    <x v="32"/>
    <x v="1"/>
    <x v="1"/>
    <x v="1"/>
    <x v="1"/>
    <n v="218"/>
    <n v="8"/>
    <x v="1"/>
    <x v="0"/>
    <n v="4"/>
    <n v="55"/>
    <n v="2"/>
    <x v="2"/>
    <x v="1"/>
    <x v="1029"/>
    <x v="1080"/>
    <x v="7"/>
    <x v="0"/>
    <x v="0"/>
    <x v="3"/>
    <n v="80"/>
    <n v="1"/>
    <n v="16"/>
    <x v="1"/>
    <x v="7"/>
    <x v="6"/>
    <n v="4"/>
    <n v="8"/>
  </r>
  <r>
    <x v="1"/>
    <x v="2"/>
    <x v="2"/>
    <x v="1"/>
    <x v="1"/>
    <x v="4"/>
    <s v="STAFF-1482"/>
    <n v="1482"/>
    <x v="1"/>
    <x v="1"/>
    <x v="2"/>
    <x v="1"/>
    <s v="Y"/>
    <n v="2"/>
    <n v="-2"/>
    <n v="0"/>
    <x v="7"/>
    <x v="1"/>
    <x v="1"/>
    <x v="1"/>
    <x v="1"/>
    <n v="990"/>
    <n v="7"/>
    <x v="3"/>
    <x v="0"/>
    <n v="4"/>
    <n v="64"/>
    <n v="3"/>
    <x v="1"/>
    <x v="0"/>
    <x v="1030"/>
    <x v="1081"/>
    <x v="1"/>
    <x v="4"/>
    <x v="0"/>
    <x v="2"/>
    <n v="80"/>
    <n v="2"/>
    <n v="1"/>
    <x v="2"/>
    <x v="6"/>
    <x v="2"/>
    <n v="0"/>
    <n v="0"/>
  </r>
  <r>
    <x v="1"/>
    <x v="2"/>
    <x v="0"/>
    <x v="1"/>
    <x v="1"/>
    <x v="1"/>
    <s v="STAFF-1449"/>
    <n v="1449"/>
    <x v="1"/>
    <x v="2"/>
    <x v="2"/>
    <x v="1"/>
    <s v="Y"/>
    <n v="2"/>
    <n v="-2"/>
    <n v="0"/>
    <x v="32"/>
    <x v="1"/>
    <x v="1"/>
    <x v="1"/>
    <x v="1"/>
    <n v="663"/>
    <n v="9"/>
    <x v="2"/>
    <x v="0"/>
    <n v="3"/>
    <n v="81"/>
    <n v="3"/>
    <x v="0"/>
    <x v="2"/>
    <x v="1031"/>
    <x v="1082"/>
    <x v="9"/>
    <x v="0"/>
    <x v="0"/>
    <x v="3"/>
    <n v="80"/>
    <n v="2"/>
    <n v="11"/>
    <x v="3"/>
    <x v="3"/>
    <x v="1"/>
    <n v="0"/>
    <n v="7"/>
  </r>
  <r>
    <x v="1"/>
    <x v="2"/>
    <x v="2"/>
    <x v="1"/>
    <x v="1"/>
    <x v="4"/>
    <s v="STAFF-1771"/>
    <n v="1771"/>
    <x v="1"/>
    <x v="1"/>
    <x v="2"/>
    <x v="1"/>
    <s v="Y"/>
    <n v="2"/>
    <n v="-2"/>
    <n v="0"/>
    <x v="3"/>
    <x v="1"/>
    <x v="1"/>
    <x v="1"/>
    <x v="1"/>
    <n v="775"/>
    <n v="4"/>
    <x v="3"/>
    <x v="0"/>
    <n v="4"/>
    <n v="90"/>
    <n v="3"/>
    <x v="0"/>
    <x v="0"/>
    <x v="1032"/>
    <x v="1083"/>
    <x v="6"/>
    <x v="2"/>
    <x v="0"/>
    <x v="1"/>
    <n v="80"/>
    <n v="2"/>
    <n v="11"/>
    <x v="2"/>
    <x v="7"/>
    <x v="6"/>
    <n v="1"/>
    <n v="7"/>
  </r>
  <r>
    <x v="1"/>
    <x v="2"/>
    <x v="2"/>
    <x v="1"/>
    <x v="1"/>
    <x v="2"/>
    <s v="STAFF-1994"/>
    <n v="1994"/>
    <x v="1"/>
    <x v="2"/>
    <x v="2"/>
    <x v="1"/>
    <s v="Y"/>
    <n v="2"/>
    <n v="-2"/>
    <n v="0"/>
    <x v="3"/>
    <x v="1"/>
    <x v="1"/>
    <x v="1"/>
    <x v="1"/>
    <n v="1313"/>
    <n v="1"/>
    <x v="0"/>
    <x v="0"/>
    <n v="2"/>
    <n v="59"/>
    <n v="2"/>
    <x v="1"/>
    <x v="2"/>
    <x v="641"/>
    <x v="1084"/>
    <x v="1"/>
    <x v="3"/>
    <x v="0"/>
    <x v="3"/>
    <n v="80"/>
    <n v="3"/>
    <n v="1"/>
    <x v="2"/>
    <x v="6"/>
    <x v="10"/>
    <n v="0"/>
    <n v="0"/>
  </r>
  <r>
    <x v="1"/>
    <x v="2"/>
    <x v="1"/>
    <x v="1"/>
    <x v="1"/>
    <x v="4"/>
    <s v="STAFF-1934"/>
    <n v="1934"/>
    <x v="1"/>
    <x v="1"/>
    <x v="1"/>
    <x v="1"/>
    <s v="Y"/>
    <n v="4"/>
    <n v="-2"/>
    <n v="0"/>
    <x v="40"/>
    <x v="1"/>
    <x v="1"/>
    <x v="1"/>
    <x v="1"/>
    <n v="1169"/>
    <n v="14"/>
    <x v="2"/>
    <x v="0"/>
    <n v="4"/>
    <n v="64"/>
    <n v="3"/>
    <x v="0"/>
    <x v="0"/>
    <x v="931"/>
    <x v="470"/>
    <x v="0"/>
    <x v="11"/>
    <x v="0"/>
    <x v="3"/>
    <n v="80"/>
    <n v="1"/>
    <n v="16"/>
    <x v="3"/>
    <x v="3"/>
    <x v="1"/>
    <n v="1"/>
    <n v="7"/>
  </r>
  <r>
    <x v="1"/>
    <x v="2"/>
    <x v="2"/>
    <x v="1"/>
    <x v="1"/>
    <x v="4"/>
    <s v="STAFF-1574"/>
    <n v="1574"/>
    <x v="1"/>
    <x v="1"/>
    <x v="1"/>
    <x v="1"/>
    <s v="Y"/>
    <n v="3"/>
    <n v="-2"/>
    <n v="0"/>
    <x v="5"/>
    <x v="1"/>
    <x v="1"/>
    <x v="1"/>
    <x v="1"/>
    <n v="1200"/>
    <n v="1"/>
    <x v="2"/>
    <x v="0"/>
    <n v="4"/>
    <n v="62"/>
    <n v="3"/>
    <x v="0"/>
    <x v="0"/>
    <x v="1033"/>
    <x v="1085"/>
    <x v="5"/>
    <x v="9"/>
    <x v="0"/>
    <x v="2"/>
    <n v="80"/>
    <n v="1"/>
    <n v="9"/>
    <x v="2"/>
    <x v="0"/>
    <x v="4"/>
    <n v="1"/>
    <n v="2"/>
  </r>
  <r>
    <x v="1"/>
    <x v="2"/>
    <x v="0"/>
    <x v="1"/>
    <x v="1"/>
    <x v="0"/>
    <s v="STAFF-1813"/>
    <n v="1813"/>
    <x v="1"/>
    <x v="1"/>
    <x v="0"/>
    <x v="1"/>
    <s v="Y"/>
    <n v="2"/>
    <n v="-2"/>
    <n v="0"/>
    <x v="23"/>
    <x v="1"/>
    <x v="1"/>
    <x v="1"/>
    <x v="1"/>
    <n v="343"/>
    <n v="9"/>
    <x v="3"/>
    <x v="0"/>
    <n v="1"/>
    <n v="52"/>
    <n v="3"/>
    <x v="1"/>
    <x v="2"/>
    <x v="1034"/>
    <x v="1086"/>
    <x v="5"/>
    <x v="4"/>
    <x v="0"/>
    <x v="3"/>
    <n v="80"/>
    <n v="0"/>
    <n v="7"/>
    <x v="2"/>
    <x v="11"/>
    <x v="3"/>
    <n v="1"/>
    <n v="2"/>
  </r>
  <r>
    <x v="1"/>
    <x v="2"/>
    <x v="2"/>
    <x v="1"/>
    <x v="1"/>
    <x v="2"/>
    <s v="STAFF-2057"/>
    <n v="2057"/>
    <x v="1"/>
    <x v="3"/>
    <x v="0"/>
    <x v="1"/>
    <s v="Y"/>
    <n v="2"/>
    <n v="-2"/>
    <n v="0"/>
    <x v="12"/>
    <x v="1"/>
    <x v="1"/>
    <x v="1"/>
    <x v="1"/>
    <n v="325"/>
    <n v="5"/>
    <x v="3"/>
    <x v="0"/>
    <n v="2"/>
    <n v="74"/>
    <n v="3"/>
    <x v="0"/>
    <x v="2"/>
    <x v="1035"/>
    <x v="1087"/>
    <x v="4"/>
    <x v="12"/>
    <x v="0"/>
    <x v="2"/>
    <n v="80"/>
    <n v="0"/>
    <n v="10"/>
    <x v="1"/>
    <x v="7"/>
    <x v="0"/>
    <n v="1"/>
    <n v="7"/>
  </r>
  <r>
    <x v="1"/>
    <x v="2"/>
    <x v="2"/>
    <x v="1"/>
    <x v="1"/>
    <x v="4"/>
    <s v="STAFF-1764"/>
    <n v="1764"/>
    <x v="1"/>
    <x v="1"/>
    <x v="0"/>
    <x v="1"/>
    <s v="Y"/>
    <n v="3"/>
    <n v="-2"/>
    <n v="0"/>
    <x v="5"/>
    <x v="1"/>
    <x v="1"/>
    <x v="1"/>
    <x v="1"/>
    <n v="953"/>
    <n v="5"/>
    <x v="2"/>
    <x v="0"/>
    <n v="4"/>
    <n v="65"/>
    <n v="3"/>
    <x v="1"/>
    <x v="0"/>
    <x v="1036"/>
    <x v="1088"/>
    <x v="7"/>
    <x v="9"/>
    <x v="0"/>
    <x v="2"/>
    <n v="80"/>
    <n v="0"/>
    <n v="12"/>
    <x v="1"/>
    <x v="5"/>
    <x v="1"/>
    <n v="0"/>
    <n v="7"/>
  </r>
  <r>
    <x v="1"/>
    <x v="2"/>
    <x v="0"/>
    <x v="1"/>
    <x v="1"/>
    <x v="0"/>
    <s v="STAFF-1471"/>
    <n v="1471"/>
    <x v="1"/>
    <x v="2"/>
    <x v="0"/>
    <x v="1"/>
    <s v="Y"/>
    <n v="5"/>
    <n v="-2"/>
    <n v="0"/>
    <x v="20"/>
    <x v="1"/>
    <x v="1"/>
    <x v="1"/>
    <x v="1"/>
    <n v="981"/>
    <n v="5"/>
    <x v="3"/>
    <x v="0"/>
    <n v="3"/>
    <n v="90"/>
    <n v="2"/>
    <x v="1"/>
    <x v="2"/>
    <x v="612"/>
    <x v="1089"/>
    <x v="9"/>
    <x v="9"/>
    <x v="0"/>
    <x v="1"/>
    <n v="80"/>
    <n v="0"/>
    <n v="7"/>
    <x v="1"/>
    <x v="8"/>
    <x v="3"/>
    <n v="0"/>
    <n v="3"/>
  </r>
  <r>
    <x v="1"/>
    <x v="2"/>
    <x v="2"/>
    <x v="1"/>
    <x v="1"/>
    <x v="2"/>
    <s v="STAFF-1947"/>
    <n v="1947"/>
    <x v="1"/>
    <x v="1"/>
    <x v="0"/>
    <x v="1"/>
    <s v="Y"/>
    <n v="3"/>
    <n v="-2"/>
    <n v="0"/>
    <x v="14"/>
    <x v="1"/>
    <x v="1"/>
    <x v="1"/>
    <x v="1"/>
    <n v="1103"/>
    <n v="16"/>
    <x v="3"/>
    <x v="0"/>
    <n v="3"/>
    <n v="49"/>
    <n v="3"/>
    <x v="1"/>
    <x v="2"/>
    <x v="1037"/>
    <x v="1090"/>
    <x v="1"/>
    <x v="9"/>
    <x v="0"/>
    <x v="3"/>
    <n v="80"/>
    <n v="0"/>
    <n v="5"/>
    <x v="2"/>
    <x v="8"/>
    <x v="7"/>
    <n v="1"/>
    <n v="4"/>
  </r>
  <r>
    <x v="1"/>
    <x v="2"/>
    <x v="0"/>
    <x v="1"/>
    <x v="1"/>
    <x v="4"/>
    <s v="STAFF-1440"/>
    <n v="1440"/>
    <x v="1"/>
    <x v="2"/>
    <x v="0"/>
    <x v="1"/>
    <s v="Y"/>
    <n v="2"/>
    <n v="-2"/>
    <n v="0"/>
    <x v="2"/>
    <x v="1"/>
    <x v="1"/>
    <x v="1"/>
    <x v="1"/>
    <n v="1413"/>
    <n v="5"/>
    <x v="0"/>
    <x v="0"/>
    <n v="4"/>
    <n v="84"/>
    <n v="4"/>
    <x v="1"/>
    <x v="0"/>
    <x v="1038"/>
    <x v="1091"/>
    <x v="4"/>
    <x v="9"/>
    <x v="0"/>
    <x v="0"/>
    <n v="80"/>
    <n v="0"/>
    <n v="7"/>
    <x v="0"/>
    <x v="0"/>
    <x v="4"/>
    <n v="1"/>
    <n v="3"/>
  </r>
  <r>
    <x v="1"/>
    <x v="2"/>
    <x v="0"/>
    <x v="1"/>
    <x v="1"/>
    <x v="0"/>
    <s v="STAFF-1976"/>
    <n v="1976"/>
    <x v="1"/>
    <x v="1"/>
    <x v="0"/>
    <x v="1"/>
    <s v="Y"/>
    <n v="2"/>
    <n v="-2"/>
    <n v="0"/>
    <x v="19"/>
    <x v="1"/>
    <x v="1"/>
    <x v="1"/>
    <x v="1"/>
    <n v="335"/>
    <n v="23"/>
    <x v="0"/>
    <x v="0"/>
    <n v="4"/>
    <n v="37"/>
    <n v="2"/>
    <x v="0"/>
    <x v="2"/>
    <x v="1039"/>
    <x v="1092"/>
    <x v="1"/>
    <x v="3"/>
    <x v="0"/>
    <x v="1"/>
    <n v="80"/>
    <n v="0"/>
    <n v="20"/>
    <x v="1"/>
    <x v="23"/>
    <x v="5"/>
    <n v="3"/>
    <n v="7"/>
  </r>
  <r>
    <x v="1"/>
    <x v="2"/>
    <x v="0"/>
    <x v="1"/>
    <x v="1"/>
    <x v="0"/>
    <s v="STAFF-2022"/>
    <n v="2022"/>
    <x v="1"/>
    <x v="5"/>
    <x v="0"/>
    <x v="1"/>
    <s v="Y"/>
    <n v="3"/>
    <n v="-2"/>
    <n v="0"/>
    <x v="22"/>
    <x v="1"/>
    <x v="1"/>
    <x v="1"/>
    <x v="1"/>
    <n v="105"/>
    <n v="9"/>
    <x v="3"/>
    <x v="0"/>
    <n v="4"/>
    <n v="87"/>
    <n v="3"/>
    <x v="4"/>
    <x v="0"/>
    <x v="1040"/>
    <x v="1093"/>
    <x v="7"/>
    <x v="4"/>
    <x v="0"/>
    <x v="3"/>
    <n v="80"/>
    <n v="0"/>
    <n v="21"/>
    <x v="2"/>
    <x v="0"/>
    <x v="2"/>
    <n v="1"/>
    <n v="3"/>
  </r>
  <r>
    <x v="1"/>
    <x v="2"/>
    <x v="1"/>
    <x v="1"/>
    <x v="0"/>
    <x v="0"/>
    <s v="STAFF-2019"/>
    <n v="2019"/>
    <x v="1"/>
    <x v="6"/>
    <x v="2"/>
    <x v="1"/>
    <s v="Y"/>
    <n v="3"/>
    <n v="-2"/>
    <n v="0"/>
    <x v="39"/>
    <x v="1"/>
    <x v="1"/>
    <x v="1"/>
    <x v="1"/>
    <n v="585"/>
    <n v="29"/>
    <x v="2"/>
    <x v="0"/>
    <n v="1"/>
    <n v="40"/>
    <n v="3"/>
    <x v="1"/>
    <x v="0"/>
    <x v="1041"/>
    <x v="1094"/>
    <x v="7"/>
    <x v="2"/>
    <x v="0"/>
    <x v="2"/>
    <n v="80"/>
    <n v="2"/>
    <n v="16"/>
    <x v="2"/>
    <x v="7"/>
    <x v="6"/>
    <n v="0"/>
    <n v="0"/>
  </r>
  <r>
    <x v="1"/>
    <x v="2"/>
    <x v="1"/>
    <x v="1"/>
    <x v="0"/>
    <x v="3"/>
    <s v="STAFF-1612"/>
    <n v="1612"/>
    <x v="1"/>
    <x v="0"/>
    <x v="1"/>
    <x v="1"/>
    <s v="Y"/>
    <n v="2"/>
    <n v="-2"/>
    <n v="0"/>
    <x v="28"/>
    <x v="1"/>
    <x v="1"/>
    <x v="1"/>
    <x v="1"/>
    <n v="336"/>
    <n v="26"/>
    <x v="3"/>
    <x v="0"/>
    <n v="1"/>
    <n v="52"/>
    <n v="2"/>
    <x v="0"/>
    <x v="1"/>
    <x v="1042"/>
    <x v="1095"/>
    <x v="1"/>
    <x v="2"/>
    <x v="0"/>
    <x v="0"/>
    <n v="80"/>
    <n v="1"/>
    <n v="10"/>
    <x v="1"/>
    <x v="1"/>
    <x v="1"/>
    <n v="4"/>
    <n v="5"/>
  </r>
  <r>
    <x v="1"/>
    <x v="2"/>
    <x v="1"/>
    <x v="1"/>
    <x v="0"/>
    <x v="3"/>
    <s v="STAFF-1731"/>
    <n v="1731"/>
    <x v="1"/>
    <x v="0"/>
    <x v="1"/>
    <x v="1"/>
    <s v="Y"/>
    <n v="3"/>
    <n v="-2"/>
    <n v="0"/>
    <x v="40"/>
    <x v="1"/>
    <x v="1"/>
    <x v="1"/>
    <x v="1"/>
    <n v="543"/>
    <n v="2"/>
    <x v="2"/>
    <x v="0"/>
    <n v="3"/>
    <n v="87"/>
    <n v="3"/>
    <x v="0"/>
    <x v="1"/>
    <x v="1043"/>
    <x v="1096"/>
    <x v="8"/>
    <x v="0"/>
    <x v="0"/>
    <x v="1"/>
    <n v="80"/>
    <n v="1"/>
    <n v="4"/>
    <x v="0"/>
    <x v="6"/>
    <x v="2"/>
    <n v="0"/>
    <n v="0"/>
  </r>
  <r>
    <x v="1"/>
    <x v="2"/>
    <x v="1"/>
    <x v="1"/>
    <x v="0"/>
    <x v="0"/>
    <s v="STAFF-1801"/>
    <n v="1801"/>
    <x v="1"/>
    <x v="0"/>
    <x v="0"/>
    <x v="1"/>
    <s v="Y"/>
    <n v="3"/>
    <n v="-2"/>
    <n v="0"/>
    <x v="21"/>
    <x v="1"/>
    <x v="1"/>
    <x v="1"/>
    <x v="1"/>
    <n v="849"/>
    <n v="26"/>
    <x v="0"/>
    <x v="0"/>
    <n v="2"/>
    <n v="98"/>
    <n v="2"/>
    <x v="0"/>
    <x v="1"/>
    <x v="1044"/>
    <x v="1097"/>
    <x v="0"/>
    <x v="2"/>
    <x v="0"/>
    <x v="3"/>
    <n v="80"/>
    <n v="0"/>
    <n v="6"/>
    <x v="1"/>
    <x v="4"/>
    <x v="3"/>
    <n v="2"/>
    <n v="2"/>
  </r>
  <r>
    <x v="1"/>
    <x v="1"/>
    <x v="0"/>
    <x v="1"/>
    <x v="2"/>
    <x v="5"/>
    <s v="STAFF-1563"/>
    <n v="1563"/>
    <x v="1"/>
    <x v="8"/>
    <x v="1"/>
    <x v="1"/>
    <s v="Y"/>
    <n v="2"/>
    <n v="-2"/>
    <n v="0"/>
    <x v="8"/>
    <x v="1"/>
    <x v="1"/>
    <x v="1"/>
    <x v="1"/>
    <n v="888"/>
    <n v="10"/>
    <x v="2"/>
    <x v="0"/>
    <n v="3"/>
    <n v="71"/>
    <n v="3"/>
    <x v="0"/>
    <x v="2"/>
    <x v="1045"/>
    <x v="1098"/>
    <x v="9"/>
    <x v="0"/>
    <x v="0"/>
    <x v="3"/>
    <n v="80"/>
    <n v="0"/>
    <n v="10"/>
    <x v="1"/>
    <x v="0"/>
    <x v="7"/>
    <n v="1"/>
    <n v="2"/>
  </r>
  <r>
    <x v="1"/>
    <x v="1"/>
    <x v="4"/>
    <x v="1"/>
    <x v="2"/>
    <x v="2"/>
    <s v="STAFF-1746"/>
    <n v="1746"/>
    <x v="1"/>
    <x v="8"/>
    <x v="1"/>
    <x v="1"/>
    <s v="Y"/>
    <n v="2"/>
    <n v="-2"/>
    <n v="0"/>
    <x v="17"/>
    <x v="1"/>
    <x v="1"/>
    <x v="1"/>
    <x v="1"/>
    <n v="897"/>
    <n v="10"/>
    <x v="3"/>
    <x v="0"/>
    <n v="1"/>
    <n v="59"/>
    <n v="3"/>
    <x v="1"/>
    <x v="0"/>
    <x v="1046"/>
    <x v="1099"/>
    <x v="4"/>
    <x v="9"/>
    <x v="0"/>
    <x v="1"/>
    <n v="80"/>
    <n v="1"/>
    <n v="3"/>
    <x v="1"/>
    <x v="4"/>
    <x v="3"/>
    <n v="2"/>
    <n v="1"/>
  </r>
  <r>
    <x v="1"/>
    <x v="1"/>
    <x v="2"/>
    <x v="1"/>
    <x v="1"/>
    <x v="0"/>
    <s v="STAFF-1590"/>
    <n v="1590"/>
    <x v="1"/>
    <x v="4"/>
    <x v="2"/>
    <x v="1"/>
    <s v="Y"/>
    <n v="0"/>
    <n v="-2"/>
    <n v="0"/>
    <x v="11"/>
    <x v="1"/>
    <x v="1"/>
    <x v="1"/>
    <x v="1"/>
    <n v="995"/>
    <n v="2"/>
    <x v="1"/>
    <x v="0"/>
    <n v="1"/>
    <n v="87"/>
    <n v="3"/>
    <x v="0"/>
    <x v="0"/>
    <x v="1047"/>
    <x v="1100"/>
    <x v="1"/>
    <x v="12"/>
    <x v="0"/>
    <x v="1"/>
    <n v="80"/>
    <n v="1"/>
    <n v="6"/>
    <x v="3"/>
    <x v="0"/>
    <x v="0"/>
    <n v="1"/>
    <n v="3"/>
  </r>
  <r>
    <x v="1"/>
    <x v="1"/>
    <x v="2"/>
    <x v="1"/>
    <x v="1"/>
    <x v="0"/>
    <s v="STAFF-1615"/>
    <n v="1615"/>
    <x v="1"/>
    <x v="3"/>
    <x v="2"/>
    <x v="1"/>
    <s v="Y"/>
    <n v="3"/>
    <n v="-2"/>
    <n v="0"/>
    <x v="13"/>
    <x v="1"/>
    <x v="1"/>
    <x v="1"/>
    <x v="1"/>
    <n v="426"/>
    <n v="10"/>
    <x v="2"/>
    <x v="0"/>
    <n v="3"/>
    <n v="42"/>
    <n v="4"/>
    <x v="0"/>
    <x v="0"/>
    <x v="927"/>
    <x v="1101"/>
    <x v="1"/>
    <x v="4"/>
    <x v="0"/>
    <x v="0"/>
    <n v="80"/>
    <n v="1"/>
    <n v="9"/>
    <x v="1"/>
    <x v="7"/>
    <x v="1"/>
    <n v="7"/>
    <n v="2"/>
  </r>
  <r>
    <x v="1"/>
    <x v="1"/>
    <x v="2"/>
    <x v="1"/>
    <x v="1"/>
    <x v="2"/>
    <s v="STAFF-1485"/>
    <n v="1485"/>
    <x v="1"/>
    <x v="7"/>
    <x v="2"/>
    <x v="1"/>
    <s v="Y"/>
    <n v="3"/>
    <n v="-2"/>
    <n v="0"/>
    <x v="13"/>
    <x v="1"/>
    <x v="1"/>
    <x v="1"/>
    <x v="1"/>
    <n v="829"/>
    <n v="15"/>
    <x v="3"/>
    <x v="0"/>
    <n v="2"/>
    <n v="71"/>
    <n v="3"/>
    <x v="3"/>
    <x v="2"/>
    <x v="1048"/>
    <x v="1102"/>
    <x v="8"/>
    <x v="9"/>
    <x v="0"/>
    <x v="1"/>
    <n v="80"/>
    <n v="2"/>
    <n v="16"/>
    <x v="2"/>
    <x v="13"/>
    <x v="6"/>
    <n v="6"/>
    <n v="9"/>
  </r>
  <r>
    <x v="1"/>
    <x v="1"/>
    <x v="2"/>
    <x v="1"/>
    <x v="1"/>
    <x v="1"/>
    <s v="STAFF-1431"/>
    <n v="1431"/>
    <x v="1"/>
    <x v="1"/>
    <x v="2"/>
    <x v="1"/>
    <s v="Y"/>
    <n v="2"/>
    <n v="-2"/>
    <n v="0"/>
    <x v="13"/>
    <x v="1"/>
    <x v="1"/>
    <x v="1"/>
    <x v="1"/>
    <n v="560"/>
    <n v="1"/>
    <x v="2"/>
    <x v="0"/>
    <n v="4"/>
    <n v="91"/>
    <n v="3"/>
    <x v="1"/>
    <x v="2"/>
    <x v="932"/>
    <x v="740"/>
    <x v="6"/>
    <x v="9"/>
    <x v="0"/>
    <x v="3"/>
    <n v="80"/>
    <n v="2"/>
    <n v="10"/>
    <x v="1"/>
    <x v="9"/>
    <x v="7"/>
    <n v="1"/>
    <n v="3"/>
  </r>
  <r>
    <x v="1"/>
    <x v="1"/>
    <x v="2"/>
    <x v="1"/>
    <x v="1"/>
    <x v="0"/>
    <s v="STAFF-1653"/>
    <n v="1653"/>
    <x v="1"/>
    <x v="3"/>
    <x v="2"/>
    <x v="1"/>
    <s v="Y"/>
    <n v="6"/>
    <n v="-2"/>
    <n v="0"/>
    <x v="36"/>
    <x v="1"/>
    <x v="1"/>
    <x v="1"/>
    <x v="1"/>
    <n v="772"/>
    <n v="2"/>
    <x v="1"/>
    <x v="0"/>
    <n v="4"/>
    <n v="77"/>
    <n v="4"/>
    <x v="0"/>
    <x v="2"/>
    <x v="1049"/>
    <x v="1103"/>
    <x v="1"/>
    <x v="8"/>
    <x v="0"/>
    <x v="3"/>
    <n v="80"/>
    <n v="2"/>
    <n v="7"/>
    <x v="1"/>
    <x v="5"/>
    <x v="1"/>
    <n v="0"/>
    <n v="7"/>
  </r>
  <r>
    <x v="1"/>
    <x v="1"/>
    <x v="1"/>
    <x v="1"/>
    <x v="1"/>
    <x v="0"/>
    <s v="STAFF-1941"/>
    <n v="1941"/>
    <x v="1"/>
    <x v="7"/>
    <x v="1"/>
    <x v="1"/>
    <s v="Y"/>
    <n v="3"/>
    <n v="-2"/>
    <n v="0"/>
    <x v="1"/>
    <x v="1"/>
    <x v="1"/>
    <x v="1"/>
    <x v="1"/>
    <n v="1064"/>
    <n v="2"/>
    <x v="1"/>
    <x v="0"/>
    <n v="2"/>
    <n v="42"/>
    <n v="3"/>
    <x v="4"/>
    <x v="0"/>
    <x v="1050"/>
    <x v="1104"/>
    <x v="9"/>
    <x v="2"/>
    <x v="0"/>
    <x v="1"/>
    <n v="80"/>
    <n v="0"/>
    <n v="28"/>
    <x v="1"/>
    <x v="8"/>
    <x v="0"/>
    <n v="4"/>
    <n v="3"/>
  </r>
  <r>
    <x v="1"/>
    <x v="1"/>
    <x v="2"/>
    <x v="1"/>
    <x v="1"/>
    <x v="2"/>
    <s v="STAFF-1852"/>
    <n v="1852"/>
    <x v="1"/>
    <x v="2"/>
    <x v="1"/>
    <x v="1"/>
    <s v="Y"/>
    <n v="3"/>
    <n v="-2"/>
    <n v="0"/>
    <x v="11"/>
    <x v="1"/>
    <x v="1"/>
    <x v="1"/>
    <x v="1"/>
    <n v="574"/>
    <n v="20"/>
    <x v="1"/>
    <x v="0"/>
    <n v="4"/>
    <n v="40"/>
    <n v="3"/>
    <x v="1"/>
    <x v="0"/>
    <x v="1051"/>
    <x v="1105"/>
    <x v="1"/>
    <x v="4"/>
    <x v="0"/>
    <x v="2"/>
    <n v="80"/>
    <n v="0"/>
    <n v="11"/>
    <x v="3"/>
    <x v="19"/>
    <x v="6"/>
    <n v="3"/>
    <n v="10"/>
  </r>
  <r>
    <x v="1"/>
    <x v="1"/>
    <x v="0"/>
    <x v="1"/>
    <x v="1"/>
    <x v="0"/>
    <s v="STAFF-1997"/>
    <n v="1997"/>
    <x v="1"/>
    <x v="3"/>
    <x v="1"/>
    <x v="1"/>
    <s v="Y"/>
    <n v="1"/>
    <n v="-2"/>
    <n v="0"/>
    <x v="8"/>
    <x v="1"/>
    <x v="1"/>
    <x v="1"/>
    <x v="1"/>
    <n v="508"/>
    <n v="6"/>
    <x v="2"/>
    <x v="0"/>
    <n v="1"/>
    <n v="72"/>
    <n v="2"/>
    <x v="0"/>
    <x v="2"/>
    <x v="1052"/>
    <x v="1106"/>
    <x v="7"/>
    <x v="0"/>
    <x v="0"/>
    <x v="1"/>
    <n v="80"/>
    <n v="1"/>
    <n v="10"/>
    <x v="1"/>
    <x v="3"/>
    <x v="7"/>
    <n v="7"/>
    <n v="7"/>
  </r>
  <r>
    <x v="1"/>
    <x v="1"/>
    <x v="2"/>
    <x v="1"/>
    <x v="1"/>
    <x v="0"/>
    <s v="STAFF-1720"/>
    <n v="1720"/>
    <x v="1"/>
    <x v="1"/>
    <x v="1"/>
    <x v="1"/>
    <s v="Y"/>
    <n v="3"/>
    <n v="-2"/>
    <n v="0"/>
    <x v="5"/>
    <x v="1"/>
    <x v="1"/>
    <x v="1"/>
    <x v="1"/>
    <n v="585"/>
    <n v="10"/>
    <x v="3"/>
    <x v="0"/>
    <n v="1"/>
    <n v="56"/>
    <n v="3"/>
    <x v="1"/>
    <x v="2"/>
    <x v="1053"/>
    <x v="1107"/>
    <x v="2"/>
    <x v="4"/>
    <x v="0"/>
    <x v="0"/>
    <n v="80"/>
    <n v="1"/>
    <n v="10"/>
    <x v="2"/>
    <x v="8"/>
    <x v="3"/>
    <n v="1"/>
    <n v="3"/>
  </r>
  <r>
    <x v="1"/>
    <x v="1"/>
    <x v="2"/>
    <x v="1"/>
    <x v="1"/>
    <x v="1"/>
    <s v="STAFF-1918"/>
    <n v="1918"/>
    <x v="1"/>
    <x v="2"/>
    <x v="1"/>
    <x v="1"/>
    <s v="Y"/>
    <n v="3"/>
    <n v="-2"/>
    <n v="0"/>
    <x v="25"/>
    <x v="1"/>
    <x v="1"/>
    <x v="1"/>
    <x v="1"/>
    <n v="1096"/>
    <n v="6"/>
    <x v="3"/>
    <x v="0"/>
    <n v="3"/>
    <n v="61"/>
    <n v="4"/>
    <x v="1"/>
    <x v="0"/>
    <x v="1054"/>
    <x v="1108"/>
    <x v="4"/>
    <x v="11"/>
    <x v="0"/>
    <x v="0"/>
    <n v="80"/>
    <n v="1"/>
    <n v="8"/>
    <x v="1"/>
    <x v="5"/>
    <x v="1"/>
    <n v="7"/>
    <n v="7"/>
  </r>
  <r>
    <x v="1"/>
    <x v="1"/>
    <x v="0"/>
    <x v="1"/>
    <x v="1"/>
    <x v="2"/>
    <s v="STAFF-2061"/>
    <n v="2061"/>
    <x v="1"/>
    <x v="2"/>
    <x v="1"/>
    <x v="1"/>
    <s v="Y"/>
    <n v="3"/>
    <n v="-2"/>
    <n v="0"/>
    <x v="9"/>
    <x v="1"/>
    <x v="1"/>
    <x v="1"/>
    <x v="1"/>
    <n v="884"/>
    <n v="23"/>
    <x v="0"/>
    <x v="0"/>
    <n v="3"/>
    <n v="41"/>
    <n v="4"/>
    <x v="0"/>
    <x v="0"/>
    <x v="1055"/>
    <x v="1109"/>
    <x v="5"/>
    <x v="8"/>
    <x v="0"/>
    <x v="3"/>
    <n v="80"/>
    <n v="1"/>
    <n v="17"/>
    <x v="1"/>
    <x v="8"/>
    <x v="3"/>
    <n v="0"/>
    <n v="3"/>
  </r>
  <r>
    <x v="1"/>
    <x v="1"/>
    <x v="2"/>
    <x v="1"/>
    <x v="1"/>
    <x v="4"/>
    <s v="STAFF-1597"/>
    <n v="1597"/>
    <x v="1"/>
    <x v="4"/>
    <x v="1"/>
    <x v="1"/>
    <s v="Y"/>
    <n v="3"/>
    <n v="-2"/>
    <n v="0"/>
    <x v="13"/>
    <x v="1"/>
    <x v="1"/>
    <x v="1"/>
    <x v="1"/>
    <n v="653"/>
    <n v="10"/>
    <x v="2"/>
    <x v="0"/>
    <n v="4"/>
    <n v="92"/>
    <n v="2"/>
    <x v="0"/>
    <x v="0"/>
    <x v="1056"/>
    <x v="1110"/>
    <x v="1"/>
    <x v="9"/>
    <x v="0"/>
    <x v="2"/>
    <n v="80"/>
    <n v="1"/>
    <n v="8"/>
    <x v="2"/>
    <x v="3"/>
    <x v="3"/>
    <n v="7"/>
    <n v="7"/>
  </r>
  <r>
    <x v="1"/>
    <x v="1"/>
    <x v="0"/>
    <x v="1"/>
    <x v="1"/>
    <x v="0"/>
    <s v="STAFF-1668"/>
    <n v="1668"/>
    <x v="1"/>
    <x v="1"/>
    <x v="1"/>
    <x v="1"/>
    <s v="Y"/>
    <n v="4"/>
    <n v="-2"/>
    <n v="0"/>
    <x v="8"/>
    <x v="1"/>
    <x v="1"/>
    <x v="1"/>
    <x v="1"/>
    <n v="1189"/>
    <n v="1"/>
    <x v="3"/>
    <x v="0"/>
    <n v="4"/>
    <n v="90"/>
    <n v="3"/>
    <x v="0"/>
    <x v="0"/>
    <x v="1057"/>
    <x v="1111"/>
    <x v="8"/>
    <x v="2"/>
    <x v="0"/>
    <x v="1"/>
    <n v="80"/>
    <n v="2"/>
    <n v="19"/>
    <x v="3"/>
    <x v="20"/>
    <x v="14"/>
    <n v="2"/>
    <n v="9"/>
  </r>
  <r>
    <x v="1"/>
    <x v="1"/>
    <x v="1"/>
    <x v="1"/>
    <x v="1"/>
    <x v="2"/>
    <s v="STAFF-1922"/>
    <n v="1922"/>
    <x v="1"/>
    <x v="4"/>
    <x v="0"/>
    <x v="1"/>
    <s v="Y"/>
    <n v="3"/>
    <n v="-2"/>
    <n v="0"/>
    <x v="28"/>
    <x v="1"/>
    <x v="1"/>
    <x v="1"/>
    <x v="1"/>
    <n v="1297"/>
    <n v="1"/>
    <x v="2"/>
    <x v="0"/>
    <n v="2"/>
    <n v="44"/>
    <n v="3"/>
    <x v="0"/>
    <x v="2"/>
    <x v="1058"/>
    <x v="1112"/>
    <x v="5"/>
    <x v="3"/>
    <x v="0"/>
    <x v="3"/>
    <n v="80"/>
    <n v="0"/>
    <n v="12"/>
    <x v="1"/>
    <x v="9"/>
    <x v="3"/>
    <n v="0"/>
    <n v="3"/>
  </r>
  <r>
    <x v="1"/>
    <x v="1"/>
    <x v="0"/>
    <x v="1"/>
    <x v="1"/>
    <x v="0"/>
    <s v="STAFF-1412"/>
    <n v="1412"/>
    <x v="1"/>
    <x v="3"/>
    <x v="0"/>
    <x v="1"/>
    <s v="Y"/>
    <n v="2"/>
    <n v="-2"/>
    <n v="0"/>
    <x v="10"/>
    <x v="1"/>
    <x v="1"/>
    <x v="1"/>
    <x v="1"/>
    <n v="200"/>
    <n v="18"/>
    <x v="0"/>
    <x v="0"/>
    <n v="3"/>
    <n v="60"/>
    <n v="3"/>
    <x v="2"/>
    <x v="0"/>
    <x v="1059"/>
    <x v="1113"/>
    <x v="7"/>
    <x v="0"/>
    <x v="0"/>
    <x v="3"/>
    <n v="80"/>
    <n v="0"/>
    <n v="10"/>
    <x v="1"/>
    <x v="4"/>
    <x v="3"/>
    <n v="2"/>
    <n v="2"/>
  </r>
  <r>
    <x v="1"/>
    <x v="1"/>
    <x v="2"/>
    <x v="1"/>
    <x v="1"/>
    <x v="2"/>
    <s v="STAFF-1648"/>
    <n v="1648"/>
    <x v="1"/>
    <x v="1"/>
    <x v="0"/>
    <x v="1"/>
    <s v="Y"/>
    <n v="0"/>
    <n v="-2"/>
    <n v="0"/>
    <x v="4"/>
    <x v="1"/>
    <x v="1"/>
    <x v="1"/>
    <x v="1"/>
    <n v="591"/>
    <n v="2"/>
    <x v="3"/>
    <x v="0"/>
    <n v="4"/>
    <n v="87"/>
    <n v="3"/>
    <x v="1"/>
    <x v="0"/>
    <x v="1060"/>
    <x v="1114"/>
    <x v="7"/>
    <x v="4"/>
    <x v="0"/>
    <x v="3"/>
    <n v="80"/>
    <n v="0"/>
    <n v="6"/>
    <x v="2"/>
    <x v="9"/>
    <x v="3"/>
    <n v="1"/>
    <n v="2"/>
  </r>
  <r>
    <x v="1"/>
    <x v="1"/>
    <x v="0"/>
    <x v="1"/>
    <x v="0"/>
    <x v="0"/>
    <s v="STAFF-1812"/>
    <n v="1812"/>
    <x v="1"/>
    <x v="0"/>
    <x v="2"/>
    <x v="1"/>
    <s v="Y"/>
    <n v="6"/>
    <n v="-2"/>
    <n v="0"/>
    <x v="22"/>
    <x v="1"/>
    <x v="1"/>
    <x v="1"/>
    <x v="1"/>
    <n v="766"/>
    <n v="20"/>
    <x v="3"/>
    <x v="0"/>
    <n v="3"/>
    <n v="83"/>
    <n v="3"/>
    <x v="0"/>
    <x v="0"/>
    <x v="1061"/>
    <x v="1115"/>
    <x v="7"/>
    <x v="11"/>
    <x v="0"/>
    <x v="1"/>
    <n v="80"/>
    <n v="1"/>
    <n v="7"/>
    <x v="1"/>
    <x v="4"/>
    <x v="10"/>
    <n v="2"/>
    <n v="2"/>
  </r>
  <r>
    <x v="1"/>
    <x v="1"/>
    <x v="0"/>
    <x v="1"/>
    <x v="0"/>
    <x v="2"/>
    <s v="STAFF-1700"/>
    <n v="1700"/>
    <x v="1"/>
    <x v="0"/>
    <x v="2"/>
    <x v="1"/>
    <s v="Y"/>
    <n v="2"/>
    <n v="-2"/>
    <n v="0"/>
    <x v="2"/>
    <x v="1"/>
    <x v="1"/>
    <x v="1"/>
    <x v="1"/>
    <n v="1278"/>
    <n v="1"/>
    <x v="2"/>
    <x v="0"/>
    <n v="3"/>
    <n v="31"/>
    <n v="1"/>
    <x v="0"/>
    <x v="0"/>
    <x v="1062"/>
    <x v="1116"/>
    <x v="1"/>
    <x v="9"/>
    <x v="0"/>
    <x v="3"/>
    <n v="80"/>
    <n v="2"/>
    <n v="6"/>
    <x v="2"/>
    <x v="0"/>
    <x v="7"/>
    <n v="1"/>
    <n v="3"/>
  </r>
  <r>
    <x v="1"/>
    <x v="1"/>
    <x v="1"/>
    <x v="1"/>
    <x v="0"/>
    <x v="2"/>
    <s v="STAFF-2065"/>
    <n v="2065"/>
    <x v="1"/>
    <x v="0"/>
    <x v="1"/>
    <x v="1"/>
    <s v="Y"/>
    <n v="3"/>
    <n v="-2"/>
    <n v="0"/>
    <x v="1"/>
    <x v="1"/>
    <x v="1"/>
    <x v="1"/>
    <x v="1"/>
    <n v="1023"/>
    <n v="2"/>
    <x v="3"/>
    <x v="0"/>
    <n v="4"/>
    <n v="63"/>
    <n v="2"/>
    <x v="0"/>
    <x v="1"/>
    <x v="1063"/>
    <x v="1117"/>
    <x v="7"/>
    <x v="9"/>
    <x v="0"/>
    <x v="1"/>
    <n v="80"/>
    <n v="0"/>
    <n v="17"/>
    <x v="2"/>
    <x v="7"/>
    <x v="8"/>
    <n v="0"/>
    <n v="8"/>
  </r>
  <r>
    <x v="1"/>
    <x v="1"/>
    <x v="2"/>
    <x v="1"/>
    <x v="0"/>
    <x v="2"/>
    <s v="STAFF-1477"/>
    <n v="1477"/>
    <x v="1"/>
    <x v="0"/>
    <x v="1"/>
    <x v="1"/>
    <s v="Y"/>
    <n v="2"/>
    <n v="-2"/>
    <n v="0"/>
    <x v="3"/>
    <x v="1"/>
    <x v="1"/>
    <x v="1"/>
    <x v="1"/>
    <n v="430"/>
    <n v="7"/>
    <x v="3"/>
    <x v="0"/>
    <n v="4"/>
    <n v="54"/>
    <n v="3"/>
    <x v="0"/>
    <x v="2"/>
    <x v="1064"/>
    <x v="1118"/>
    <x v="4"/>
    <x v="9"/>
    <x v="0"/>
    <x v="0"/>
    <n v="80"/>
    <n v="2"/>
    <n v="5"/>
    <x v="1"/>
    <x v="9"/>
    <x v="7"/>
    <n v="0"/>
    <n v="3"/>
  </r>
  <r>
    <x v="1"/>
    <x v="1"/>
    <x v="2"/>
    <x v="1"/>
    <x v="0"/>
    <x v="0"/>
    <s v="STAFF-1507"/>
    <n v="1507"/>
    <x v="1"/>
    <x v="0"/>
    <x v="0"/>
    <x v="1"/>
    <s v="Y"/>
    <n v="5"/>
    <n v="-2"/>
    <n v="0"/>
    <x v="14"/>
    <x v="1"/>
    <x v="1"/>
    <x v="1"/>
    <x v="1"/>
    <n v="467"/>
    <n v="7"/>
    <x v="3"/>
    <x v="0"/>
    <n v="3"/>
    <n v="55"/>
    <n v="3"/>
    <x v="0"/>
    <x v="2"/>
    <x v="249"/>
    <x v="1119"/>
    <x v="4"/>
    <x v="9"/>
    <x v="0"/>
    <x v="1"/>
    <n v="80"/>
    <n v="0"/>
    <n v="5"/>
    <x v="1"/>
    <x v="9"/>
    <x v="3"/>
    <n v="1"/>
    <n v="3"/>
  </r>
  <r>
    <x v="1"/>
    <x v="1"/>
    <x v="2"/>
    <x v="1"/>
    <x v="0"/>
    <x v="1"/>
    <s v="STAFF-1613"/>
    <n v="1613"/>
    <x v="1"/>
    <x v="0"/>
    <x v="0"/>
    <x v="1"/>
    <s v="Y"/>
    <n v="3"/>
    <n v="-2"/>
    <n v="0"/>
    <x v="12"/>
    <x v="1"/>
    <x v="1"/>
    <x v="1"/>
    <x v="1"/>
    <n v="715"/>
    <n v="2"/>
    <x v="2"/>
    <x v="0"/>
    <n v="4"/>
    <n v="54"/>
    <n v="3"/>
    <x v="0"/>
    <x v="2"/>
    <x v="1065"/>
    <x v="1120"/>
    <x v="8"/>
    <x v="4"/>
    <x v="0"/>
    <x v="1"/>
    <n v="80"/>
    <n v="0"/>
    <n v="10"/>
    <x v="1"/>
    <x v="8"/>
    <x v="3"/>
    <n v="0"/>
    <n v="3"/>
  </r>
  <r>
    <x v="1"/>
    <x v="1"/>
    <x v="2"/>
    <x v="1"/>
    <x v="0"/>
    <x v="3"/>
    <s v="STAFF-1853"/>
    <n v="1853"/>
    <x v="1"/>
    <x v="0"/>
    <x v="0"/>
    <x v="1"/>
    <s v="Y"/>
    <n v="2"/>
    <n v="-2"/>
    <n v="0"/>
    <x v="5"/>
    <x v="1"/>
    <x v="1"/>
    <x v="1"/>
    <x v="1"/>
    <n v="1318"/>
    <n v="10"/>
    <x v="2"/>
    <x v="0"/>
    <n v="4"/>
    <n v="79"/>
    <n v="3"/>
    <x v="0"/>
    <x v="1"/>
    <x v="1066"/>
    <x v="1121"/>
    <x v="0"/>
    <x v="4"/>
    <x v="0"/>
    <x v="3"/>
    <n v="80"/>
    <n v="0"/>
    <n v="4"/>
    <x v="3"/>
    <x v="2"/>
    <x v="2"/>
    <n v="0"/>
    <n v="0"/>
  </r>
  <r>
    <x v="1"/>
    <x v="0"/>
    <x v="0"/>
    <x v="1"/>
    <x v="2"/>
    <x v="1"/>
    <s v="STAFF-1794"/>
    <n v="1794"/>
    <x v="1"/>
    <x v="8"/>
    <x v="2"/>
    <x v="1"/>
    <s v="Y"/>
    <n v="4"/>
    <n v="-2"/>
    <n v="0"/>
    <x v="2"/>
    <x v="1"/>
    <x v="1"/>
    <x v="1"/>
    <x v="1"/>
    <n v="1239"/>
    <n v="8"/>
    <x v="0"/>
    <x v="0"/>
    <n v="3"/>
    <n v="89"/>
    <n v="3"/>
    <x v="0"/>
    <x v="1"/>
    <x v="1067"/>
    <x v="1122"/>
    <x v="7"/>
    <x v="4"/>
    <x v="0"/>
    <x v="3"/>
    <n v="80"/>
    <n v="0"/>
    <n v="19"/>
    <x v="2"/>
    <x v="1"/>
    <x v="2"/>
    <n v="4"/>
    <n v="7"/>
  </r>
  <r>
    <x v="1"/>
    <x v="0"/>
    <x v="2"/>
    <x v="1"/>
    <x v="2"/>
    <x v="2"/>
    <s v="STAFF-1865"/>
    <n v="1865"/>
    <x v="1"/>
    <x v="8"/>
    <x v="1"/>
    <x v="1"/>
    <s v="Y"/>
    <n v="3"/>
    <n v="-2"/>
    <n v="0"/>
    <x v="11"/>
    <x v="1"/>
    <x v="1"/>
    <x v="1"/>
    <x v="1"/>
    <n v="352"/>
    <n v="6"/>
    <x v="1"/>
    <x v="0"/>
    <n v="4"/>
    <n v="87"/>
    <n v="2"/>
    <x v="1"/>
    <x v="1"/>
    <x v="1068"/>
    <x v="1123"/>
    <x v="1"/>
    <x v="0"/>
    <x v="0"/>
    <x v="1"/>
    <n v="80"/>
    <n v="0"/>
    <n v="1"/>
    <x v="1"/>
    <x v="6"/>
    <x v="2"/>
    <n v="0"/>
    <n v="0"/>
  </r>
  <r>
    <x v="1"/>
    <x v="0"/>
    <x v="2"/>
    <x v="1"/>
    <x v="2"/>
    <x v="1"/>
    <s v="STAFF-1419"/>
    <n v="1419"/>
    <x v="1"/>
    <x v="8"/>
    <x v="0"/>
    <x v="1"/>
    <s v="Y"/>
    <n v="3"/>
    <n v="-2"/>
    <n v="0"/>
    <x v="11"/>
    <x v="1"/>
    <x v="1"/>
    <x v="1"/>
    <x v="1"/>
    <n v="332"/>
    <n v="17"/>
    <x v="3"/>
    <x v="0"/>
    <n v="2"/>
    <n v="51"/>
    <n v="2"/>
    <x v="2"/>
    <x v="2"/>
    <x v="1069"/>
    <x v="1124"/>
    <x v="1"/>
    <x v="4"/>
    <x v="0"/>
    <x v="0"/>
    <n v="80"/>
    <n v="0"/>
    <n v="10"/>
    <x v="2"/>
    <x v="1"/>
    <x v="5"/>
    <n v="0"/>
    <n v="9"/>
  </r>
  <r>
    <x v="1"/>
    <x v="0"/>
    <x v="0"/>
    <x v="1"/>
    <x v="2"/>
    <x v="0"/>
    <s v="STAFF-1778"/>
    <n v="1778"/>
    <x v="1"/>
    <x v="8"/>
    <x v="0"/>
    <x v="1"/>
    <s v="Y"/>
    <n v="5"/>
    <n v="-2"/>
    <n v="0"/>
    <x v="23"/>
    <x v="1"/>
    <x v="1"/>
    <x v="1"/>
    <x v="1"/>
    <n v="244"/>
    <n v="2"/>
    <x v="3"/>
    <x v="0"/>
    <n v="2"/>
    <n v="97"/>
    <n v="3"/>
    <x v="1"/>
    <x v="0"/>
    <x v="1070"/>
    <x v="1125"/>
    <x v="4"/>
    <x v="4"/>
    <x v="0"/>
    <x v="2"/>
    <n v="80"/>
    <n v="0"/>
    <n v="10"/>
    <x v="1"/>
    <x v="7"/>
    <x v="1"/>
    <n v="1"/>
    <n v="8"/>
  </r>
  <r>
    <x v="1"/>
    <x v="0"/>
    <x v="3"/>
    <x v="1"/>
    <x v="1"/>
    <x v="4"/>
    <s v="STAFF-1694"/>
    <n v="1694"/>
    <x v="1"/>
    <x v="1"/>
    <x v="2"/>
    <x v="1"/>
    <s v="Y"/>
    <n v="1"/>
    <n v="-2"/>
    <n v="0"/>
    <x v="27"/>
    <x v="1"/>
    <x v="1"/>
    <x v="1"/>
    <x v="1"/>
    <n v="1441"/>
    <n v="22"/>
    <x v="3"/>
    <x v="0"/>
    <n v="4"/>
    <n v="94"/>
    <n v="2"/>
    <x v="1"/>
    <x v="0"/>
    <x v="1071"/>
    <x v="1126"/>
    <x v="6"/>
    <x v="3"/>
    <x v="0"/>
    <x v="1"/>
    <n v="80"/>
    <n v="1"/>
    <n v="8"/>
    <x v="1"/>
    <x v="9"/>
    <x v="3"/>
    <n v="1"/>
    <n v="2"/>
  </r>
  <r>
    <x v="1"/>
    <x v="0"/>
    <x v="2"/>
    <x v="1"/>
    <x v="1"/>
    <x v="0"/>
    <s v="STAFF-1506"/>
    <n v="1506"/>
    <x v="1"/>
    <x v="1"/>
    <x v="2"/>
    <x v="1"/>
    <s v="Y"/>
    <n v="2"/>
    <n v="-2"/>
    <n v="0"/>
    <x v="14"/>
    <x v="1"/>
    <x v="1"/>
    <x v="1"/>
    <x v="1"/>
    <n v="1423"/>
    <n v="1"/>
    <x v="3"/>
    <x v="0"/>
    <n v="1"/>
    <n v="72"/>
    <n v="2"/>
    <x v="1"/>
    <x v="2"/>
    <x v="1072"/>
    <x v="1127"/>
    <x v="1"/>
    <x v="9"/>
    <x v="0"/>
    <x v="1"/>
    <n v="80"/>
    <n v="1"/>
    <n v="1"/>
    <x v="0"/>
    <x v="6"/>
    <x v="2"/>
    <n v="0"/>
    <n v="0"/>
  </r>
  <r>
    <x v="1"/>
    <x v="0"/>
    <x v="0"/>
    <x v="1"/>
    <x v="1"/>
    <x v="0"/>
    <s v="STAFF-1892"/>
    <n v="1892"/>
    <x v="1"/>
    <x v="5"/>
    <x v="2"/>
    <x v="1"/>
    <s v="Y"/>
    <n v="3"/>
    <n v="-2"/>
    <n v="0"/>
    <x v="32"/>
    <x v="1"/>
    <x v="1"/>
    <x v="1"/>
    <x v="1"/>
    <n v="1137"/>
    <n v="1"/>
    <x v="2"/>
    <x v="0"/>
    <n v="1"/>
    <n v="98"/>
    <n v="3"/>
    <x v="3"/>
    <x v="2"/>
    <x v="1073"/>
    <x v="1128"/>
    <x v="7"/>
    <x v="0"/>
    <x v="0"/>
    <x v="0"/>
    <n v="80"/>
    <n v="1"/>
    <n v="22"/>
    <x v="1"/>
    <x v="27"/>
    <x v="1"/>
    <n v="11"/>
    <n v="16"/>
  </r>
  <r>
    <x v="1"/>
    <x v="0"/>
    <x v="2"/>
    <x v="1"/>
    <x v="1"/>
    <x v="0"/>
    <s v="STAFF-1881"/>
    <n v="1881"/>
    <x v="1"/>
    <x v="2"/>
    <x v="2"/>
    <x v="1"/>
    <s v="Y"/>
    <n v="2"/>
    <n v="-2"/>
    <n v="0"/>
    <x v="12"/>
    <x v="1"/>
    <x v="1"/>
    <x v="1"/>
    <x v="1"/>
    <n v="311"/>
    <n v="20"/>
    <x v="3"/>
    <x v="0"/>
    <n v="2"/>
    <n v="89"/>
    <n v="3"/>
    <x v="0"/>
    <x v="2"/>
    <x v="378"/>
    <x v="1129"/>
    <x v="1"/>
    <x v="0"/>
    <x v="0"/>
    <x v="0"/>
    <n v="80"/>
    <n v="1"/>
    <n v="10"/>
    <x v="1"/>
    <x v="1"/>
    <x v="6"/>
    <n v="0"/>
    <n v="2"/>
  </r>
  <r>
    <x v="1"/>
    <x v="0"/>
    <x v="0"/>
    <x v="1"/>
    <x v="1"/>
    <x v="2"/>
    <s v="STAFF-1627"/>
    <n v="1627"/>
    <x v="1"/>
    <x v="2"/>
    <x v="2"/>
    <x v="1"/>
    <s v="Y"/>
    <n v="3"/>
    <n v="-2"/>
    <n v="0"/>
    <x v="22"/>
    <x v="1"/>
    <x v="1"/>
    <x v="1"/>
    <x v="1"/>
    <n v="170"/>
    <n v="3"/>
    <x v="0"/>
    <x v="0"/>
    <n v="3"/>
    <n v="76"/>
    <n v="2"/>
    <x v="0"/>
    <x v="2"/>
    <x v="1074"/>
    <x v="1130"/>
    <x v="4"/>
    <x v="2"/>
    <x v="0"/>
    <x v="1"/>
    <n v="80"/>
    <n v="1"/>
    <n v="11"/>
    <x v="1"/>
    <x v="1"/>
    <x v="6"/>
    <n v="0"/>
    <n v="7"/>
  </r>
  <r>
    <x v="1"/>
    <x v="0"/>
    <x v="0"/>
    <x v="1"/>
    <x v="1"/>
    <x v="2"/>
    <s v="STAFF-1474"/>
    <n v="1474"/>
    <x v="1"/>
    <x v="1"/>
    <x v="2"/>
    <x v="1"/>
    <s v="Y"/>
    <n v="3"/>
    <n v="-2"/>
    <n v="0"/>
    <x v="32"/>
    <x v="1"/>
    <x v="1"/>
    <x v="1"/>
    <x v="1"/>
    <n v="896"/>
    <n v="2"/>
    <x v="3"/>
    <x v="0"/>
    <n v="3"/>
    <n v="68"/>
    <n v="3"/>
    <x v="1"/>
    <x v="2"/>
    <x v="1075"/>
    <x v="1131"/>
    <x v="7"/>
    <x v="9"/>
    <x v="0"/>
    <x v="3"/>
    <n v="80"/>
    <n v="1"/>
    <n v="8"/>
    <x v="3"/>
    <x v="11"/>
    <x v="10"/>
    <n v="1"/>
    <n v="2"/>
  </r>
  <r>
    <x v="1"/>
    <x v="0"/>
    <x v="1"/>
    <x v="1"/>
    <x v="1"/>
    <x v="0"/>
    <s v="STAFF-1857"/>
    <n v="1857"/>
    <x v="1"/>
    <x v="3"/>
    <x v="2"/>
    <x v="1"/>
    <s v="Y"/>
    <n v="4"/>
    <n v="-2"/>
    <n v="0"/>
    <x v="21"/>
    <x v="1"/>
    <x v="1"/>
    <x v="1"/>
    <x v="1"/>
    <n v="706"/>
    <n v="2"/>
    <x v="0"/>
    <x v="0"/>
    <n v="4"/>
    <n v="82"/>
    <n v="3"/>
    <x v="2"/>
    <x v="0"/>
    <x v="1076"/>
    <x v="1132"/>
    <x v="9"/>
    <x v="9"/>
    <x v="0"/>
    <x v="3"/>
    <n v="80"/>
    <n v="1"/>
    <n v="12"/>
    <x v="2"/>
    <x v="7"/>
    <x v="6"/>
    <n v="4"/>
    <n v="7"/>
  </r>
  <r>
    <x v="1"/>
    <x v="0"/>
    <x v="0"/>
    <x v="1"/>
    <x v="1"/>
    <x v="4"/>
    <s v="STAFF-1599"/>
    <n v="1599"/>
    <x v="1"/>
    <x v="2"/>
    <x v="2"/>
    <x v="1"/>
    <s v="Y"/>
    <n v="0"/>
    <n v="-2"/>
    <n v="0"/>
    <x v="23"/>
    <x v="1"/>
    <x v="1"/>
    <x v="1"/>
    <x v="1"/>
    <n v="990"/>
    <n v="27"/>
    <x v="3"/>
    <x v="0"/>
    <n v="4"/>
    <n v="87"/>
    <n v="4"/>
    <x v="1"/>
    <x v="0"/>
    <x v="204"/>
    <x v="1133"/>
    <x v="6"/>
    <x v="3"/>
    <x v="0"/>
    <x v="3"/>
    <n v="80"/>
    <n v="1"/>
    <n v="8"/>
    <x v="1"/>
    <x v="0"/>
    <x v="0"/>
    <n v="0"/>
    <n v="2"/>
  </r>
  <r>
    <x v="1"/>
    <x v="0"/>
    <x v="0"/>
    <x v="1"/>
    <x v="1"/>
    <x v="0"/>
    <s v="STAFF-1940"/>
    <n v="1940"/>
    <x v="1"/>
    <x v="1"/>
    <x v="2"/>
    <x v="1"/>
    <s v="Y"/>
    <n v="0"/>
    <n v="-2"/>
    <n v="0"/>
    <x v="8"/>
    <x v="1"/>
    <x v="1"/>
    <x v="1"/>
    <x v="1"/>
    <n v="1206"/>
    <n v="9"/>
    <x v="0"/>
    <x v="0"/>
    <n v="2"/>
    <n v="71"/>
    <n v="3"/>
    <x v="1"/>
    <x v="0"/>
    <x v="1077"/>
    <x v="1134"/>
    <x v="7"/>
    <x v="12"/>
    <x v="0"/>
    <x v="1"/>
    <n v="80"/>
    <n v="2"/>
    <n v="10"/>
    <x v="3"/>
    <x v="8"/>
    <x v="3"/>
    <n v="0"/>
    <n v="3"/>
  </r>
  <r>
    <x v="1"/>
    <x v="0"/>
    <x v="3"/>
    <x v="1"/>
    <x v="1"/>
    <x v="2"/>
    <s v="STAFF-1424"/>
    <n v="1424"/>
    <x v="1"/>
    <x v="7"/>
    <x v="2"/>
    <x v="1"/>
    <s v="Y"/>
    <n v="4"/>
    <n v="-2"/>
    <n v="0"/>
    <x v="27"/>
    <x v="1"/>
    <x v="1"/>
    <x v="1"/>
    <x v="1"/>
    <n v="1136"/>
    <n v="1"/>
    <x v="2"/>
    <x v="0"/>
    <n v="2"/>
    <n v="81"/>
    <n v="4"/>
    <x v="3"/>
    <x v="0"/>
    <x v="1078"/>
    <x v="1135"/>
    <x v="7"/>
    <x v="4"/>
    <x v="0"/>
    <x v="1"/>
    <n v="80"/>
    <n v="2"/>
    <n v="31"/>
    <x v="3"/>
    <x v="5"/>
    <x v="1"/>
    <n v="0"/>
    <n v="0"/>
  </r>
  <r>
    <x v="1"/>
    <x v="0"/>
    <x v="1"/>
    <x v="1"/>
    <x v="1"/>
    <x v="0"/>
    <s v="STAFF-1484"/>
    <n v="1484"/>
    <x v="1"/>
    <x v="4"/>
    <x v="2"/>
    <x v="1"/>
    <s v="Y"/>
    <n v="3"/>
    <n v="-2"/>
    <n v="0"/>
    <x v="1"/>
    <x v="1"/>
    <x v="1"/>
    <x v="1"/>
    <x v="1"/>
    <n v="1490"/>
    <n v="7"/>
    <x v="2"/>
    <x v="0"/>
    <n v="3"/>
    <n v="35"/>
    <n v="3"/>
    <x v="2"/>
    <x v="1"/>
    <x v="1079"/>
    <x v="1136"/>
    <x v="9"/>
    <x v="9"/>
    <x v="0"/>
    <x v="2"/>
    <n v="80"/>
    <n v="2"/>
    <n v="29"/>
    <x v="1"/>
    <x v="3"/>
    <x v="1"/>
    <n v="0"/>
    <n v="7"/>
  </r>
  <r>
    <x v="1"/>
    <x v="0"/>
    <x v="2"/>
    <x v="1"/>
    <x v="1"/>
    <x v="0"/>
    <s v="STAFF-1859"/>
    <n v="1859"/>
    <x v="1"/>
    <x v="4"/>
    <x v="2"/>
    <x v="1"/>
    <s v="Y"/>
    <n v="3"/>
    <n v="-2"/>
    <n v="0"/>
    <x v="11"/>
    <x v="1"/>
    <x v="1"/>
    <x v="1"/>
    <x v="1"/>
    <n v="726"/>
    <n v="29"/>
    <x v="1"/>
    <x v="0"/>
    <n v="4"/>
    <n v="93"/>
    <n v="1"/>
    <x v="0"/>
    <x v="2"/>
    <x v="1080"/>
    <x v="1137"/>
    <x v="0"/>
    <x v="8"/>
    <x v="0"/>
    <x v="1"/>
    <n v="80"/>
    <n v="2"/>
    <n v="11"/>
    <x v="1"/>
    <x v="5"/>
    <x v="2"/>
    <n v="1"/>
    <n v="6"/>
  </r>
  <r>
    <x v="1"/>
    <x v="0"/>
    <x v="2"/>
    <x v="1"/>
    <x v="1"/>
    <x v="1"/>
    <s v="STAFF-1619"/>
    <n v="1619"/>
    <x v="1"/>
    <x v="2"/>
    <x v="2"/>
    <x v="1"/>
    <s v="Y"/>
    <n v="3"/>
    <n v="-2"/>
    <n v="0"/>
    <x v="4"/>
    <x v="1"/>
    <x v="1"/>
    <x v="1"/>
    <x v="1"/>
    <n v="1302"/>
    <n v="19"/>
    <x v="3"/>
    <x v="0"/>
    <n v="4"/>
    <n v="67"/>
    <n v="2"/>
    <x v="1"/>
    <x v="2"/>
    <x v="1081"/>
    <x v="1138"/>
    <x v="1"/>
    <x v="0"/>
    <x v="0"/>
    <x v="0"/>
    <n v="80"/>
    <n v="2"/>
    <n v="7"/>
    <x v="1"/>
    <x v="5"/>
    <x v="1"/>
    <n v="0"/>
    <n v="7"/>
  </r>
  <r>
    <x v="1"/>
    <x v="0"/>
    <x v="2"/>
    <x v="1"/>
    <x v="1"/>
    <x v="2"/>
    <s v="STAFF-1671"/>
    <n v="1671"/>
    <x v="1"/>
    <x v="1"/>
    <x v="2"/>
    <x v="1"/>
    <s v="Y"/>
    <n v="4"/>
    <n v="-2"/>
    <n v="0"/>
    <x v="5"/>
    <x v="1"/>
    <x v="1"/>
    <x v="1"/>
    <x v="1"/>
    <n v="977"/>
    <n v="2"/>
    <x v="3"/>
    <x v="0"/>
    <n v="4"/>
    <n v="45"/>
    <n v="3"/>
    <x v="0"/>
    <x v="1"/>
    <x v="1082"/>
    <x v="1139"/>
    <x v="4"/>
    <x v="4"/>
    <x v="0"/>
    <x v="3"/>
    <n v="80"/>
    <n v="2"/>
    <n v="10"/>
    <x v="2"/>
    <x v="7"/>
    <x v="4"/>
    <n v="1"/>
    <n v="6"/>
  </r>
  <r>
    <x v="1"/>
    <x v="0"/>
    <x v="1"/>
    <x v="1"/>
    <x v="1"/>
    <x v="4"/>
    <s v="STAFF-1553"/>
    <n v="1553"/>
    <x v="1"/>
    <x v="4"/>
    <x v="2"/>
    <x v="1"/>
    <s v="Y"/>
    <n v="4"/>
    <n v="-2"/>
    <n v="0"/>
    <x v="28"/>
    <x v="1"/>
    <x v="1"/>
    <x v="1"/>
    <x v="1"/>
    <n v="538"/>
    <n v="1"/>
    <x v="2"/>
    <x v="0"/>
    <n v="4"/>
    <n v="66"/>
    <n v="3"/>
    <x v="2"/>
    <x v="0"/>
    <x v="1083"/>
    <x v="1140"/>
    <x v="1"/>
    <x v="3"/>
    <x v="0"/>
    <x v="0"/>
    <n v="80"/>
    <n v="3"/>
    <n v="10"/>
    <x v="1"/>
    <x v="1"/>
    <x v="6"/>
    <n v="7"/>
    <n v="7"/>
  </r>
  <r>
    <x v="1"/>
    <x v="0"/>
    <x v="4"/>
    <x v="1"/>
    <x v="1"/>
    <x v="2"/>
    <s v="STAFF-1725"/>
    <n v="1725"/>
    <x v="1"/>
    <x v="2"/>
    <x v="2"/>
    <x v="1"/>
    <s v="Y"/>
    <n v="2"/>
    <n v="-2"/>
    <n v="0"/>
    <x v="17"/>
    <x v="1"/>
    <x v="1"/>
    <x v="1"/>
    <x v="1"/>
    <n v="506"/>
    <n v="29"/>
    <x v="1"/>
    <x v="0"/>
    <n v="2"/>
    <n v="91"/>
    <n v="3"/>
    <x v="1"/>
    <x v="2"/>
    <x v="1084"/>
    <x v="1141"/>
    <x v="1"/>
    <x v="4"/>
    <x v="0"/>
    <x v="2"/>
    <n v="80"/>
    <n v="3"/>
    <n v="6"/>
    <x v="3"/>
    <x v="0"/>
    <x v="3"/>
    <n v="1"/>
    <n v="2"/>
  </r>
  <r>
    <x v="1"/>
    <x v="0"/>
    <x v="4"/>
    <x v="1"/>
    <x v="1"/>
    <x v="4"/>
    <s v="STAFF-1551"/>
    <n v="1551"/>
    <x v="1"/>
    <x v="2"/>
    <x v="2"/>
    <x v="1"/>
    <s v="Y"/>
    <n v="3"/>
    <n v="-2"/>
    <n v="0"/>
    <x v="17"/>
    <x v="1"/>
    <x v="1"/>
    <x v="1"/>
    <x v="1"/>
    <n v="350"/>
    <n v="21"/>
    <x v="0"/>
    <x v="0"/>
    <n v="4"/>
    <n v="57"/>
    <n v="2"/>
    <x v="1"/>
    <x v="0"/>
    <x v="1085"/>
    <x v="1142"/>
    <x v="4"/>
    <x v="9"/>
    <x v="0"/>
    <x v="2"/>
    <n v="80"/>
    <n v="3"/>
    <n v="2"/>
    <x v="1"/>
    <x v="6"/>
    <x v="10"/>
    <n v="0"/>
    <n v="0"/>
  </r>
  <r>
    <x v="1"/>
    <x v="0"/>
    <x v="0"/>
    <x v="1"/>
    <x v="1"/>
    <x v="1"/>
    <s v="STAFF-1871"/>
    <n v="1871"/>
    <x v="1"/>
    <x v="1"/>
    <x v="2"/>
    <x v="1"/>
    <s v="Y"/>
    <n v="2"/>
    <n v="-2"/>
    <n v="0"/>
    <x v="22"/>
    <x v="1"/>
    <x v="1"/>
    <x v="1"/>
    <x v="1"/>
    <n v="835"/>
    <n v="19"/>
    <x v="2"/>
    <x v="0"/>
    <n v="4"/>
    <n v="41"/>
    <n v="3"/>
    <x v="0"/>
    <x v="0"/>
    <x v="1086"/>
    <x v="1143"/>
    <x v="0"/>
    <x v="9"/>
    <x v="0"/>
    <x v="2"/>
    <n v="80"/>
    <n v="3"/>
    <n v="7"/>
    <x v="1"/>
    <x v="4"/>
    <x v="3"/>
    <n v="2"/>
    <n v="2"/>
  </r>
  <r>
    <x v="1"/>
    <x v="0"/>
    <x v="0"/>
    <x v="1"/>
    <x v="1"/>
    <x v="0"/>
    <s v="STAFF-2031"/>
    <n v="2031"/>
    <x v="1"/>
    <x v="5"/>
    <x v="1"/>
    <x v="1"/>
    <s v="Y"/>
    <n v="2"/>
    <n v="-2"/>
    <n v="0"/>
    <x v="19"/>
    <x v="1"/>
    <x v="1"/>
    <x v="1"/>
    <x v="1"/>
    <n v="300"/>
    <n v="2"/>
    <x v="3"/>
    <x v="0"/>
    <n v="1"/>
    <n v="56"/>
    <n v="3"/>
    <x v="4"/>
    <x v="2"/>
    <x v="1087"/>
    <x v="1144"/>
    <x v="6"/>
    <x v="0"/>
    <x v="0"/>
    <x v="0"/>
    <n v="80"/>
    <n v="0"/>
    <n v="24"/>
    <x v="2"/>
    <x v="14"/>
    <x v="8"/>
    <n v="4"/>
    <n v="14"/>
  </r>
  <r>
    <x v="1"/>
    <x v="0"/>
    <x v="0"/>
    <x v="1"/>
    <x v="1"/>
    <x v="2"/>
    <s v="STAFF-1543"/>
    <n v="1543"/>
    <x v="1"/>
    <x v="1"/>
    <x v="1"/>
    <x v="1"/>
    <s v="Y"/>
    <n v="2"/>
    <n v="-2"/>
    <n v="0"/>
    <x v="2"/>
    <x v="1"/>
    <x v="1"/>
    <x v="1"/>
    <x v="1"/>
    <n v="674"/>
    <n v="13"/>
    <x v="3"/>
    <x v="0"/>
    <n v="1"/>
    <n v="47"/>
    <n v="3"/>
    <x v="0"/>
    <x v="0"/>
    <x v="1088"/>
    <x v="1145"/>
    <x v="1"/>
    <x v="8"/>
    <x v="0"/>
    <x v="0"/>
    <n v="80"/>
    <n v="0"/>
    <n v="10"/>
    <x v="1"/>
    <x v="1"/>
    <x v="6"/>
    <n v="3"/>
    <n v="7"/>
  </r>
  <r>
    <x v="1"/>
    <x v="0"/>
    <x v="2"/>
    <x v="1"/>
    <x v="1"/>
    <x v="0"/>
    <s v="STAFF-1434"/>
    <n v="1434"/>
    <x v="1"/>
    <x v="2"/>
    <x v="1"/>
    <x v="1"/>
    <s v="Y"/>
    <n v="3"/>
    <n v="-2"/>
    <n v="0"/>
    <x v="4"/>
    <x v="1"/>
    <x v="1"/>
    <x v="1"/>
    <x v="1"/>
    <n v="1377"/>
    <n v="11"/>
    <x v="1"/>
    <x v="0"/>
    <n v="2"/>
    <n v="91"/>
    <n v="3"/>
    <x v="1"/>
    <x v="2"/>
    <x v="1089"/>
    <x v="1146"/>
    <x v="4"/>
    <x v="9"/>
    <x v="0"/>
    <x v="2"/>
    <n v="80"/>
    <n v="0"/>
    <n v="6"/>
    <x v="3"/>
    <x v="8"/>
    <x v="2"/>
    <n v="1"/>
    <n v="4"/>
  </r>
  <r>
    <x v="1"/>
    <x v="0"/>
    <x v="0"/>
    <x v="1"/>
    <x v="1"/>
    <x v="0"/>
    <s v="STAFF-1621"/>
    <n v="1621"/>
    <x v="1"/>
    <x v="1"/>
    <x v="1"/>
    <x v="1"/>
    <s v="Y"/>
    <n v="2"/>
    <n v="-2"/>
    <n v="0"/>
    <x v="10"/>
    <x v="1"/>
    <x v="1"/>
    <x v="1"/>
    <x v="1"/>
    <n v="819"/>
    <n v="18"/>
    <x v="4"/>
    <x v="0"/>
    <n v="2"/>
    <n v="48"/>
    <n v="4"/>
    <x v="0"/>
    <x v="2"/>
    <x v="1090"/>
    <x v="1147"/>
    <x v="1"/>
    <x v="0"/>
    <x v="0"/>
    <x v="1"/>
    <n v="80"/>
    <n v="0"/>
    <n v="16"/>
    <x v="1"/>
    <x v="22"/>
    <x v="11"/>
    <n v="1"/>
    <n v="10"/>
  </r>
  <r>
    <x v="1"/>
    <x v="0"/>
    <x v="2"/>
    <x v="1"/>
    <x v="1"/>
    <x v="2"/>
    <s v="STAFF-2068"/>
    <n v="2068"/>
    <x v="1"/>
    <x v="2"/>
    <x v="1"/>
    <x v="1"/>
    <s v="Y"/>
    <n v="3"/>
    <n v="-2"/>
    <n v="0"/>
    <x v="13"/>
    <x v="1"/>
    <x v="1"/>
    <x v="1"/>
    <x v="1"/>
    <n v="628"/>
    <n v="8"/>
    <x v="3"/>
    <x v="0"/>
    <n v="2"/>
    <n v="82"/>
    <n v="4"/>
    <x v="0"/>
    <x v="2"/>
    <x v="1091"/>
    <x v="1148"/>
    <x v="7"/>
    <x v="3"/>
    <x v="0"/>
    <x v="0"/>
    <n v="80"/>
    <n v="0"/>
    <n v="6"/>
    <x v="3"/>
    <x v="9"/>
    <x v="7"/>
    <n v="1"/>
    <n v="2"/>
  </r>
  <r>
    <x v="1"/>
    <x v="0"/>
    <x v="1"/>
    <x v="1"/>
    <x v="1"/>
    <x v="2"/>
    <s v="STAFF-1689"/>
    <n v="1689"/>
    <x v="1"/>
    <x v="4"/>
    <x v="1"/>
    <x v="1"/>
    <s v="Y"/>
    <n v="2"/>
    <n v="-2"/>
    <n v="0"/>
    <x v="16"/>
    <x v="1"/>
    <x v="1"/>
    <x v="1"/>
    <x v="1"/>
    <n v="1395"/>
    <n v="24"/>
    <x v="2"/>
    <x v="0"/>
    <n v="2"/>
    <n v="48"/>
    <n v="4"/>
    <x v="2"/>
    <x v="0"/>
    <x v="1092"/>
    <x v="1149"/>
    <x v="9"/>
    <x v="2"/>
    <x v="0"/>
    <x v="3"/>
    <n v="80"/>
    <n v="0"/>
    <n v="11"/>
    <x v="1"/>
    <x v="9"/>
    <x v="7"/>
    <n v="1"/>
    <n v="2"/>
  </r>
  <r>
    <x v="1"/>
    <x v="0"/>
    <x v="1"/>
    <x v="1"/>
    <x v="1"/>
    <x v="0"/>
    <s v="STAFF-1867"/>
    <n v="1867"/>
    <x v="1"/>
    <x v="7"/>
    <x v="1"/>
    <x v="1"/>
    <s v="Y"/>
    <n v="3"/>
    <n v="-2"/>
    <n v="0"/>
    <x v="26"/>
    <x v="1"/>
    <x v="1"/>
    <x v="1"/>
    <x v="1"/>
    <n v="1224"/>
    <n v="10"/>
    <x v="3"/>
    <x v="0"/>
    <n v="4"/>
    <n v="91"/>
    <n v="2"/>
    <x v="4"/>
    <x v="1"/>
    <x v="1093"/>
    <x v="1150"/>
    <x v="5"/>
    <x v="3"/>
    <x v="0"/>
    <x v="1"/>
    <n v="80"/>
    <n v="0"/>
    <n v="29"/>
    <x v="1"/>
    <x v="14"/>
    <x v="15"/>
    <n v="12"/>
    <n v="9"/>
  </r>
  <r>
    <x v="1"/>
    <x v="0"/>
    <x v="2"/>
    <x v="1"/>
    <x v="1"/>
    <x v="2"/>
    <s v="STAFF-1989"/>
    <n v="1989"/>
    <x v="1"/>
    <x v="2"/>
    <x v="1"/>
    <x v="1"/>
    <s v="Y"/>
    <n v="6"/>
    <n v="-2"/>
    <n v="0"/>
    <x v="7"/>
    <x v="1"/>
    <x v="1"/>
    <x v="1"/>
    <x v="1"/>
    <n v="911"/>
    <n v="1"/>
    <x v="0"/>
    <x v="0"/>
    <n v="4"/>
    <n v="76"/>
    <n v="3"/>
    <x v="1"/>
    <x v="1"/>
    <x v="1094"/>
    <x v="1151"/>
    <x v="1"/>
    <x v="4"/>
    <x v="0"/>
    <x v="3"/>
    <n v="80"/>
    <n v="0"/>
    <n v="12"/>
    <x v="2"/>
    <x v="12"/>
    <x v="6"/>
    <n v="1"/>
    <n v="7"/>
  </r>
  <r>
    <x v="1"/>
    <x v="0"/>
    <x v="2"/>
    <x v="1"/>
    <x v="1"/>
    <x v="0"/>
    <s v="STAFF-1954"/>
    <n v="1954"/>
    <x v="1"/>
    <x v="4"/>
    <x v="1"/>
    <x v="1"/>
    <s v="Y"/>
    <n v="5"/>
    <n v="-2"/>
    <n v="0"/>
    <x v="11"/>
    <x v="1"/>
    <x v="1"/>
    <x v="1"/>
    <x v="1"/>
    <n v="136"/>
    <n v="1"/>
    <x v="3"/>
    <x v="0"/>
    <n v="1"/>
    <n v="89"/>
    <n v="3"/>
    <x v="0"/>
    <x v="2"/>
    <x v="1095"/>
    <x v="1152"/>
    <x v="4"/>
    <x v="3"/>
    <x v="0"/>
    <x v="0"/>
    <n v="80"/>
    <n v="1"/>
    <n v="6"/>
    <x v="2"/>
    <x v="8"/>
    <x v="7"/>
    <n v="0"/>
    <n v="2"/>
  </r>
  <r>
    <x v="1"/>
    <x v="0"/>
    <x v="1"/>
    <x v="1"/>
    <x v="1"/>
    <x v="4"/>
    <s v="STAFF-1473"/>
    <n v="1473"/>
    <x v="1"/>
    <x v="4"/>
    <x v="1"/>
    <x v="1"/>
    <s v="Y"/>
    <n v="0"/>
    <n v="-2"/>
    <n v="0"/>
    <x v="1"/>
    <x v="1"/>
    <x v="1"/>
    <x v="1"/>
    <x v="1"/>
    <n v="1495"/>
    <n v="5"/>
    <x v="2"/>
    <x v="0"/>
    <n v="4"/>
    <n v="96"/>
    <n v="3"/>
    <x v="0"/>
    <x v="0"/>
    <x v="1096"/>
    <x v="932"/>
    <x v="7"/>
    <x v="9"/>
    <x v="0"/>
    <x v="2"/>
    <n v="80"/>
    <n v="1"/>
    <n v="20"/>
    <x v="2"/>
    <x v="11"/>
    <x v="3"/>
    <n v="1"/>
    <n v="2"/>
  </r>
  <r>
    <x v="1"/>
    <x v="0"/>
    <x v="0"/>
    <x v="1"/>
    <x v="1"/>
    <x v="0"/>
    <s v="STAFF-1971"/>
    <n v="1971"/>
    <x v="1"/>
    <x v="4"/>
    <x v="1"/>
    <x v="1"/>
    <s v="Y"/>
    <n v="1"/>
    <n v="-2"/>
    <n v="0"/>
    <x v="23"/>
    <x v="1"/>
    <x v="1"/>
    <x v="1"/>
    <x v="1"/>
    <n v="574"/>
    <n v="11"/>
    <x v="3"/>
    <x v="0"/>
    <n v="1"/>
    <n v="30"/>
    <n v="3"/>
    <x v="2"/>
    <x v="2"/>
    <x v="1097"/>
    <x v="1153"/>
    <x v="1"/>
    <x v="8"/>
    <x v="0"/>
    <x v="2"/>
    <n v="80"/>
    <n v="1"/>
    <n v="10"/>
    <x v="1"/>
    <x v="1"/>
    <x v="5"/>
    <n v="0"/>
    <n v="9"/>
  </r>
  <r>
    <x v="1"/>
    <x v="0"/>
    <x v="2"/>
    <x v="1"/>
    <x v="1"/>
    <x v="4"/>
    <s v="STAFF-1415"/>
    <n v="1415"/>
    <x v="1"/>
    <x v="2"/>
    <x v="1"/>
    <x v="1"/>
    <s v="Y"/>
    <n v="2"/>
    <n v="-2"/>
    <n v="0"/>
    <x v="36"/>
    <x v="1"/>
    <x v="1"/>
    <x v="1"/>
    <x v="1"/>
    <n v="949"/>
    <n v="1"/>
    <x v="3"/>
    <x v="0"/>
    <n v="4"/>
    <n v="81"/>
    <n v="3"/>
    <x v="1"/>
    <x v="0"/>
    <x v="1098"/>
    <x v="1154"/>
    <x v="5"/>
    <x v="0"/>
    <x v="0"/>
    <x v="2"/>
    <n v="80"/>
    <n v="1"/>
    <n v="7"/>
    <x v="2"/>
    <x v="11"/>
    <x v="3"/>
    <n v="0"/>
    <n v="2"/>
  </r>
  <r>
    <x v="1"/>
    <x v="0"/>
    <x v="1"/>
    <x v="1"/>
    <x v="1"/>
    <x v="4"/>
    <s v="STAFF-1438"/>
    <n v="1438"/>
    <x v="1"/>
    <x v="1"/>
    <x v="1"/>
    <x v="1"/>
    <s v="Y"/>
    <n v="2"/>
    <n v="-2"/>
    <n v="0"/>
    <x v="40"/>
    <x v="1"/>
    <x v="1"/>
    <x v="1"/>
    <x v="1"/>
    <n v="465"/>
    <n v="1"/>
    <x v="3"/>
    <x v="0"/>
    <n v="4"/>
    <n v="74"/>
    <n v="3"/>
    <x v="1"/>
    <x v="0"/>
    <x v="1099"/>
    <x v="1155"/>
    <x v="8"/>
    <x v="3"/>
    <x v="0"/>
    <x v="3"/>
    <n v="80"/>
    <n v="1"/>
    <n v="17"/>
    <x v="2"/>
    <x v="0"/>
    <x v="4"/>
    <n v="1"/>
    <n v="2"/>
  </r>
  <r>
    <x v="1"/>
    <x v="0"/>
    <x v="0"/>
    <x v="1"/>
    <x v="1"/>
    <x v="2"/>
    <s v="STAFF-1826"/>
    <n v="1826"/>
    <x v="1"/>
    <x v="2"/>
    <x v="1"/>
    <x v="1"/>
    <s v="Y"/>
    <n v="2"/>
    <n v="-2"/>
    <n v="0"/>
    <x v="10"/>
    <x v="1"/>
    <x v="1"/>
    <x v="1"/>
    <x v="1"/>
    <n v="185"/>
    <n v="23"/>
    <x v="2"/>
    <x v="0"/>
    <n v="2"/>
    <n v="91"/>
    <n v="1"/>
    <x v="1"/>
    <x v="2"/>
    <x v="1100"/>
    <x v="1156"/>
    <x v="4"/>
    <x v="10"/>
    <x v="0"/>
    <x v="2"/>
    <n v="80"/>
    <n v="1"/>
    <n v="6"/>
    <x v="3"/>
    <x v="8"/>
    <x v="0"/>
    <n v="0"/>
    <n v="3"/>
  </r>
  <r>
    <x v="1"/>
    <x v="0"/>
    <x v="2"/>
    <x v="1"/>
    <x v="1"/>
    <x v="2"/>
    <s v="STAFF-1609"/>
    <n v="1609"/>
    <x v="1"/>
    <x v="1"/>
    <x v="1"/>
    <x v="1"/>
    <s v="Y"/>
    <n v="3"/>
    <n v="-2"/>
    <n v="0"/>
    <x v="7"/>
    <x v="1"/>
    <x v="1"/>
    <x v="1"/>
    <x v="1"/>
    <n v="241"/>
    <n v="7"/>
    <x v="3"/>
    <x v="0"/>
    <n v="2"/>
    <n v="48"/>
    <n v="2"/>
    <x v="1"/>
    <x v="1"/>
    <x v="1101"/>
    <x v="1157"/>
    <x v="1"/>
    <x v="3"/>
    <x v="0"/>
    <x v="2"/>
    <n v="80"/>
    <n v="1"/>
    <n v="6"/>
    <x v="2"/>
    <x v="0"/>
    <x v="0"/>
    <n v="1"/>
    <n v="1"/>
  </r>
  <r>
    <x v="1"/>
    <x v="0"/>
    <x v="2"/>
    <x v="1"/>
    <x v="1"/>
    <x v="2"/>
    <s v="STAFF-1696"/>
    <n v="1696"/>
    <x v="1"/>
    <x v="2"/>
    <x v="1"/>
    <x v="1"/>
    <s v="Y"/>
    <n v="3"/>
    <n v="-2"/>
    <n v="0"/>
    <x v="13"/>
    <x v="1"/>
    <x v="1"/>
    <x v="1"/>
    <x v="1"/>
    <n v="1157"/>
    <n v="5"/>
    <x v="0"/>
    <x v="0"/>
    <n v="2"/>
    <n v="57"/>
    <n v="2"/>
    <x v="0"/>
    <x v="0"/>
    <x v="1102"/>
    <x v="1158"/>
    <x v="1"/>
    <x v="9"/>
    <x v="0"/>
    <x v="3"/>
    <n v="80"/>
    <n v="1"/>
    <n v="15"/>
    <x v="3"/>
    <x v="15"/>
    <x v="15"/>
    <n v="4"/>
    <n v="13"/>
  </r>
  <r>
    <x v="1"/>
    <x v="0"/>
    <x v="2"/>
    <x v="1"/>
    <x v="1"/>
    <x v="4"/>
    <s v="STAFF-1931"/>
    <n v="1931"/>
    <x v="1"/>
    <x v="1"/>
    <x v="1"/>
    <x v="1"/>
    <s v="Y"/>
    <n v="3"/>
    <n v="-2"/>
    <n v="0"/>
    <x v="4"/>
    <x v="1"/>
    <x v="1"/>
    <x v="1"/>
    <x v="1"/>
    <n v="1354"/>
    <n v="2"/>
    <x v="2"/>
    <x v="0"/>
    <n v="4"/>
    <n v="41"/>
    <n v="3"/>
    <x v="1"/>
    <x v="0"/>
    <x v="1103"/>
    <x v="1159"/>
    <x v="1"/>
    <x v="0"/>
    <x v="0"/>
    <x v="3"/>
    <n v="80"/>
    <n v="1"/>
    <n v="6"/>
    <x v="2"/>
    <x v="8"/>
    <x v="7"/>
    <n v="1"/>
    <n v="2"/>
  </r>
  <r>
    <x v="1"/>
    <x v="0"/>
    <x v="2"/>
    <x v="1"/>
    <x v="1"/>
    <x v="0"/>
    <s v="STAFF-1721"/>
    <n v="1721"/>
    <x v="1"/>
    <x v="2"/>
    <x v="1"/>
    <x v="1"/>
    <s v="Y"/>
    <n v="2"/>
    <n v="-2"/>
    <n v="0"/>
    <x v="12"/>
    <x v="1"/>
    <x v="1"/>
    <x v="1"/>
    <x v="1"/>
    <n v="741"/>
    <n v="2"/>
    <x v="2"/>
    <x v="0"/>
    <n v="2"/>
    <n v="69"/>
    <n v="3"/>
    <x v="1"/>
    <x v="2"/>
    <x v="1104"/>
    <x v="1160"/>
    <x v="1"/>
    <x v="9"/>
    <x v="0"/>
    <x v="1"/>
    <n v="80"/>
    <n v="1"/>
    <n v="6"/>
    <x v="3"/>
    <x v="8"/>
    <x v="3"/>
    <n v="0"/>
    <n v="3"/>
  </r>
  <r>
    <x v="1"/>
    <x v="0"/>
    <x v="2"/>
    <x v="1"/>
    <x v="1"/>
    <x v="0"/>
    <s v="STAFF-1729"/>
    <n v="1729"/>
    <x v="1"/>
    <x v="1"/>
    <x v="1"/>
    <x v="1"/>
    <s v="Y"/>
    <n v="2"/>
    <n v="-2"/>
    <n v="0"/>
    <x v="7"/>
    <x v="1"/>
    <x v="1"/>
    <x v="1"/>
    <x v="1"/>
    <n v="793"/>
    <n v="16"/>
    <x v="1"/>
    <x v="0"/>
    <n v="2"/>
    <n v="33"/>
    <n v="3"/>
    <x v="1"/>
    <x v="0"/>
    <x v="1105"/>
    <x v="1161"/>
    <x v="1"/>
    <x v="3"/>
    <x v="0"/>
    <x v="2"/>
    <n v="80"/>
    <n v="1"/>
    <n v="10"/>
    <x v="2"/>
    <x v="1"/>
    <x v="2"/>
    <n v="0"/>
    <n v="8"/>
  </r>
  <r>
    <x v="1"/>
    <x v="0"/>
    <x v="2"/>
    <x v="1"/>
    <x v="1"/>
    <x v="0"/>
    <s v="STAFF-1580"/>
    <n v="1580"/>
    <x v="1"/>
    <x v="1"/>
    <x v="1"/>
    <x v="1"/>
    <s v="Y"/>
    <n v="3"/>
    <n v="-2"/>
    <n v="0"/>
    <x v="13"/>
    <x v="1"/>
    <x v="1"/>
    <x v="1"/>
    <x v="1"/>
    <n v="1351"/>
    <n v="1"/>
    <x v="2"/>
    <x v="0"/>
    <n v="2"/>
    <n v="45"/>
    <n v="3"/>
    <x v="0"/>
    <x v="0"/>
    <x v="299"/>
    <x v="684"/>
    <x v="3"/>
    <x v="8"/>
    <x v="0"/>
    <x v="2"/>
    <n v="80"/>
    <n v="1"/>
    <n v="9"/>
    <x v="2"/>
    <x v="4"/>
    <x v="3"/>
    <n v="2"/>
    <n v="1"/>
  </r>
  <r>
    <x v="1"/>
    <x v="0"/>
    <x v="0"/>
    <x v="1"/>
    <x v="1"/>
    <x v="0"/>
    <s v="STAFF-1903"/>
    <n v="1903"/>
    <x v="1"/>
    <x v="4"/>
    <x v="1"/>
    <x v="1"/>
    <s v="Y"/>
    <n v="5"/>
    <n v="-2"/>
    <n v="0"/>
    <x v="20"/>
    <x v="1"/>
    <x v="1"/>
    <x v="1"/>
    <x v="1"/>
    <n v="170"/>
    <n v="1"/>
    <x v="2"/>
    <x v="0"/>
    <n v="2"/>
    <n v="78"/>
    <n v="4"/>
    <x v="0"/>
    <x v="2"/>
    <x v="1106"/>
    <x v="1162"/>
    <x v="7"/>
    <x v="2"/>
    <x v="0"/>
    <x v="1"/>
    <n v="80"/>
    <n v="1"/>
    <n v="10"/>
    <x v="1"/>
    <x v="4"/>
    <x v="2"/>
    <n v="2"/>
    <n v="2"/>
  </r>
  <r>
    <x v="1"/>
    <x v="0"/>
    <x v="0"/>
    <x v="1"/>
    <x v="1"/>
    <x v="2"/>
    <s v="STAFF-1542"/>
    <n v="1542"/>
    <x v="1"/>
    <x v="2"/>
    <x v="1"/>
    <x v="1"/>
    <s v="Y"/>
    <n v="3"/>
    <n v="-2"/>
    <n v="0"/>
    <x v="19"/>
    <x v="1"/>
    <x v="1"/>
    <x v="1"/>
    <x v="1"/>
    <n v="1210"/>
    <n v="2"/>
    <x v="3"/>
    <x v="0"/>
    <n v="3"/>
    <n v="68"/>
    <n v="2"/>
    <x v="1"/>
    <x v="1"/>
    <x v="1107"/>
    <x v="1163"/>
    <x v="5"/>
    <x v="9"/>
    <x v="0"/>
    <x v="2"/>
    <n v="80"/>
    <n v="1"/>
    <n v="4"/>
    <x v="1"/>
    <x v="6"/>
    <x v="2"/>
    <n v="0"/>
    <n v="0"/>
  </r>
  <r>
    <x v="1"/>
    <x v="0"/>
    <x v="0"/>
    <x v="1"/>
    <x v="1"/>
    <x v="0"/>
    <s v="STAFF-1601"/>
    <n v="1601"/>
    <x v="1"/>
    <x v="2"/>
    <x v="1"/>
    <x v="1"/>
    <s v="Y"/>
    <n v="5"/>
    <n v="-2"/>
    <n v="0"/>
    <x v="10"/>
    <x v="1"/>
    <x v="1"/>
    <x v="1"/>
    <x v="1"/>
    <n v="1349"/>
    <n v="7"/>
    <x v="0"/>
    <x v="0"/>
    <n v="3"/>
    <n v="63"/>
    <n v="2"/>
    <x v="1"/>
    <x v="0"/>
    <x v="1108"/>
    <x v="1164"/>
    <x v="1"/>
    <x v="11"/>
    <x v="0"/>
    <x v="1"/>
    <n v="80"/>
    <n v="1"/>
    <n v="1"/>
    <x v="2"/>
    <x v="6"/>
    <x v="2"/>
    <n v="0"/>
    <n v="1"/>
  </r>
  <r>
    <x v="1"/>
    <x v="0"/>
    <x v="0"/>
    <x v="1"/>
    <x v="1"/>
    <x v="2"/>
    <s v="STAFF-1911"/>
    <n v="1911"/>
    <x v="1"/>
    <x v="7"/>
    <x v="1"/>
    <x v="1"/>
    <s v="Y"/>
    <n v="3"/>
    <n v="-2"/>
    <n v="0"/>
    <x v="19"/>
    <x v="1"/>
    <x v="1"/>
    <x v="1"/>
    <x v="1"/>
    <n v="1396"/>
    <n v="6"/>
    <x v="3"/>
    <x v="0"/>
    <n v="3"/>
    <n v="83"/>
    <n v="3"/>
    <x v="2"/>
    <x v="2"/>
    <x v="1109"/>
    <x v="1165"/>
    <x v="3"/>
    <x v="4"/>
    <x v="0"/>
    <x v="2"/>
    <n v="80"/>
    <n v="1"/>
    <n v="18"/>
    <x v="3"/>
    <x v="20"/>
    <x v="1"/>
    <n v="5"/>
    <n v="7"/>
  </r>
  <r>
    <x v="1"/>
    <x v="0"/>
    <x v="2"/>
    <x v="1"/>
    <x v="1"/>
    <x v="0"/>
    <s v="STAFF-1799"/>
    <n v="1799"/>
    <x v="1"/>
    <x v="1"/>
    <x v="1"/>
    <x v="1"/>
    <s v="Y"/>
    <n v="6"/>
    <n v="-2"/>
    <n v="0"/>
    <x v="14"/>
    <x v="1"/>
    <x v="1"/>
    <x v="1"/>
    <x v="1"/>
    <n v="1181"/>
    <n v="1"/>
    <x v="3"/>
    <x v="0"/>
    <n v="3"/>
    <n v="82"/>
    <n v="3"/>
    <x v="1"/>
    <x v="0"/>
    <x v="633"/>
    <x v="1166"/>
    <x v="1"/>
    <x v="0"/>
    <x v="0"/>
    <x v="3"/>
    <n v="80"/>
    <n v="1"/>
    <n v="5"/>
    <x v="3"/>
    <x v="8"/>
    <x v="7"/>
    <n v="0"/>
    <n v="3"/>
  </r>
  <r>
    <x v="1"/>
    <x v="0"/>
    <x v="2"/>
    <x v="1"/>
    <x v="1"/>
    <x v="0"/>
    <s v="STAFF-1763"/>
    <n v="1763"/>
    <x v="1"/>
    <x v="4"/>
    <x v="1"/>
    <x v="1"/>
    <s v="Y"/>
    <n v="3"/>
    <n v="-2"/>
    <n v="0"/>
    <x v="7"/>
    <x v="1"/>
    <x v="1"/>
    <x v="1"/>
    <x v="1"/>
    <n v="305"/>
    <n v="16"/>
    <x v="3"/>
    <x v="0"/>
    <n v="3"/>
    <n v="58"/>
    <n v="4"/>
    <x v="0"/>
    <x v="2"/>
    <x v="1110"/>
    <x v="1167"/>
    <x v="9"/>
    <x v="10"/>
    <x v="0"/>
    <x v="3"/>
    <n v="80"/>
    <n v="1"/>
    <n v="10"/>
    <x v="1"/>
    <x v="5"/>
    <x v="2"/>
    <n v="1"/>
    <n v="7"/>
  </r>
  <r>
    <x v="1"/>
    <x v="0"/>
    <x v="4"/>
    <x v="1"/>
    <x v="1"/>
    <x v="2"/>
    <s v="STAFF-1707"/>
    <n v="1707"/>
    <x v="1"/>
    <x v="1"/>
    <x v="1"/>
    <x v="1"/>
    <s v="Y"/>
    <n v="1"/>
    <n v="-2"/>
    <n v="0"/>
    <x v="17"/>
    <x v="1"/>
    <x v="1"/>
    <x v="1"/>
    <x v="1"/>
    <n v="581"/>
    <n v="9"/>
    <x v="3"/>
    <x v="0"/>
    <n v="3"/>
    <n v="62"/>
    <n v="4"/>
    <x v="1"/>
    <x v="2"/>
    <x v="1111"/>
    <x v="1168"/>
    <x v="1"/>
    <x v="10"/>
    <x v="0"/>
    <x v="1"/>
    <n v="80"/>
    <n v="1"/>
    <n v="5"/>
    <x v="1"/>
    <x v="8"/>
    <x v="7"/>
    <n v="0"/>
    <n v="4"/>
  </r>
  <r>
    <x v="1"/>
    <x v="0"/>
    <x v="0"/>
    <x v="1"/>
    <x v="1"/>
    <x v="2"/>
    <s v="STAFF-2062"/>
    <n v="2062"/>
    <x v="1"/>
    <x v="4"/>
    <x v="1"/>
    <x v="1"/>
    <s v="Y"/>
    <n v="5"/>
    <n v="-2"/>
    <n v="0"/>
    <x v="22"/>
    <x v="1"/>
    <x v="1"/>
    <x v="1"/>
    <x v="1"/>
    <n v="613"/>
    <n v="6"/>
    <x v="1"/>
    <x v="0"/>
    <n v="4"/>
    <n v="42"/>
    <n v="2"/>
    <x v="2"/>
    <x v="2"/>
    <x v="1112"/>
    <x v="1169"/>
    <x v="5"/>
    <x v="2"/>
    <x v="0"/>
    <x v="0"/>
    <n v="80"/>
    <n v="1"/>
    <n v="9"/>
    <x v="1"/>
    <x v="5"/>
    <x v="1"/>
    <n v="1"/>
    <n v="7"/>
  </r>
  <r>
    <x v="1"/>
    <x v="0"/>
    <x v="0"/>
    <x v="1"/>
    <x v="1"/>
    <x v="0"/>
    <s v="STAFF-1523"/>
    <n v="1523"/>
    <x v="1"/>
    <x v="7"/>
    <x v="1"/>
    <x v="1"/>
    <s v="Y"/>
    <n v="1"/>
    <n v="-2"/>
    <n v="0"/>
    <x v="20"/>
    <x v="1"/>
    <x v="1"/>
    <x v="1"/>
    <x v="1"/>
    <n v="136"/>
    <n v="28"/>
    <x v="3"/>
    <x v="0"/>
    <n v="4"/>
    <n v="32"/>
    <n v="3"/>
    <x v="3"/>
    <x v="2"/>
    <x v="1113"/>
    <x v="936"/>
    <x v="9"/>
    <x v="4"/>
    <x v="0"/>
    <x v="3"/>
    <n v="80"/>
    <n v="1"/>
    <n v="24"/>
    <x v="3"/>
    <x v="23"/>
    <x v="8"/>
    <n v="14"/>
    <n v="17"/>
  </r>
  <r>
    <x v="1"/>
    <x v="0"/>
    <x v="0"/>
    <x v="1"/>
    <x v="1"/>
    <x v="0"/>
    <s v="STAFF-1728"/>
    <n v="1728"/>
    <x v="1"/>
    <x v="3"/>
    <x v="1"/>
    <x v="1"/>
    <s v="Y"/>
    <n v="3"/>
    <n v="-2"/>
    <n v="0"/>
    <x v="10"/>
    <x v="1"/>
    <x v="1"/>
    <x v="1"/>
    <x v="1"/>
    <n v="1370"/>
    <n v="27"/>
    <x v="2"/>
    <x v="0"/>
    <n v="4"/>
    <n v="49"/>
    <n v="3"/>
    <x v="0"/>
    <x v="2"/>
    <x v="1114"/>
    <x v="1170"/>
    <x v="7"/>
    <x v="10"/>
    <x v="0"/>
    <x v="2"/>
    <n v="80"/>
    <n v="1"/>
    <n v="17"/>
    <x v="1"/>
    <x v="5"/>
    <x v="1"/>
    <n v="0"/>
    <n v="7"/>
  </r>
  <r>
    <x v="1"/>
    <x v="0"/>
    <x v="2"/>
    <x v="1"/>
    <x v="1"/>
    <x v="0"/>
    <s v="STAFF-1798"/>
    <n v="1798"/>
    <x v="1"/>
    <x v="1"/>
    <x v="1"/>
    <x v="1"/>
    <s v="Y"/>
    <n v="1"/>
    <n v="-2"/>
    <n v="0"/>
    <x v="3"/>
    <x v="1"/>
    <x v="1"/>
    <x v="1"/>
    <x v="1"/>
    <n v="867"/>
    <n v="8"/>
    <x v="2"/>
    <x v="0"/>
    <n v="4"/>
    <n v="90"/>
    <n v="4"/>
    <x v="1"/>
    <x v="2"/>
    <x v="1115"/>
    <x v="1171"/>
    <x v="2"/>
    <x v="12"/>
    <x v="0"/>
    <x v="2"/>
    <n v="80"/>
    <n v="1"/>
    <n v="14"/>
    <x v="1"/>
    <x v="1"/>
    <x v="6"/>
    <n v="7"/>
    <n v="6"/>
  </r>
  <r>
    <x v="1"/>
    <x v="0"/>
    <x v="4"/>
    <x v="1"/>
    <x v="1"/>
    <x v="4"/>
    <s v="STAFF-1592"/>
    <n v="1592"/>
    <x v="1"/>
    <x v="1"/>
    <x v="1"/>
    <x v="1"/>
    <s v="Y"/>
    <n v="2"/>
    <n v="-2"/>
    <n v="0"/>
    <x v="30"/>
    <x v="1"/>
    <x v="1"/>
    <x v="1"/>
    <x v="1"/>
    <n v="977"/>
    <n v="10"/>
    <x v="3"/>
    <x v="0"/>
    <n v="4"/>
    <n v="45"/>
    <n v="4"/>
    <x v="1"/>
    <x v="0"/>
    <x v="97"/>
    <x v="1172"/>
    <x v="7"/>
    <x v="10"/>
    <x v="0"/>
    <x v="1"/>
    <n v="80"/>
    <n v="1"/>
    <n v="4"/>
    <x v="1"/>
    <x v="4"/>
    <x v="3"/>
    <n v="2"/>
    <n v="2"/>
  </r>
  <r>
    <x v="1"/>
    <x v="0"/>
    <x v="0"/>
    <x v="1"/>
    <x v="1"/>
    <x v="0"/>
    <s v="STAFF-1682"/>
    <n v="1682"/>
    <x v="1"/>
    <x v="4"/>
    <x v="1"/>
    <x v="1"/>
    <s v="Y"/>
    <n v="2"/>
    <n v="-2"/>
    <n v="0"/>
    <x v="9"/>
    <x v="1"/>
    <x v="1"/>
    <x v="1"/>
    <x v="1"/>
    <n v="1351"/>
    <n v="26"/>
    <x v="2"/>
    <x v="0"/>
    <n v="1"/>
    <n v="80"/>
    <n v="3"/>
    <x v="0"/>
    <x v="2"/>
    <x v="1116"/>
    <x v="1173"/>
    <x v="2"/>
    <x v="9"/>
    <x v="0"/>
    <x v="2"/>
    <n v="80"/>
    <n v="2"/>
    <n v="10"/>
    <x v="2"/>
    <x v="11"/>
    <x v="3"/>
    <n v="0"/>
    <n v="2"/>
  </r>
  <r>
    <x v="1"/>
    <x v="0"/>
    <x v="0"/>
    <x v="1"/>
    <x v="1"/>
    <x v="0"/>
    <s v="STAFF-2012"/>
    <n v="2012"/>
    <x v="1"/>
    <x v="2"/>
    <x v="1"/>
    <x v="1"/>
    <s v="Y"/>
    <n v="3"/>
    <n v="-2"/>
    <n v="0"/>
    <x v="32"/>
    <x v="1"/>
    <x v="1"/>
    <x v="1"/>
    <x v="1"/>
    <n v="543"/>
    <n v="1"/>
    <x v="2"/>
    <x v="0"/>
    <n v="1"/>
    <n v="83"/>
    <n v="3"/>
    <x v="1"/>
    <x v="0"/>
    <x v="58"/>
    <x v="1174"/>
    <x v="0"/>
    <x v="12"/>
    <x v="0"/>
    <x v="3"/>
    <n v="80"/>
    <n v="2"/>
    <n v="8"/>
    <x v="2"/>
    <x v="6"/>
    <x v="2"/>
    <n v="0"/>
    <n v="0"/>
  </r>
  <r>
    <x v="1"/>
    <x v="0"/>
    <x v="0"/>
    <x v="1"/>
    <x v="1"/>
    <x v="2"/>
    <s v="STAFF-1803"/>
    <n v="1803"/>
    <x v="1"/>
    <x v="4"/>
    <x v="1"/>
    <x v="1"/>
    <s v="Y"/>
    <n v="2"/>
    <n v="-2"/>
    <n v="0"/>
    <x v="19"/>
    <x v="1"/>
    <x v="1"/>
    <x v="1"/>
    <x v="1"/>
    <n v="1128"/>
    <n v="13"/>
    <x v="3"/>
    <x v="0"/>
    <n v="2"/>
    <n v="95"/>
    <n v="4"/>
    <x v="0"/>
    <x v="2"/>
    <x v="1117"/>
    <x v="1175"/>
    <x v="6"/>
    <x v="11"/>
    <x v="0"/>
    <x v="3"/>
    <n v="80"/>
    <n v="2"/>
    <n v="10"/>
    <x v="2"/>
    <x v="2"/>
    <x v="2"/>
    <n v="0"/>
    <n v="0"/>
  </r>
  <r>
    <x v="1"/>
    <x v="0"/>
    <x v="0"/>
    <x v="1"/>
    <x v="1"/>
    <x v="0"/>
    <s v="STAFF-1596"/>
    <n v="1596"/>
    <x v="1"/>
    <x v="2"/>
    <x v="1"/>
    <x v="1"/>
    <s v="Y"/>
    <n v="3"/>
    <n v="-2"/>
    <n v="0"/>
    <x v="10"/>
    <x v="1"/>
    <x v="1"/>
    <x v="1"/>
    <x v="1"/>
    <n v="750"/>
    <n v="28"/>
    <x v="3"/>
    <x v="0"/>
    <n v="2"/>
    <n v="46"/>
    <n v="4"/>
    <x v="0"/>
    <x v="2"/>
    <x v="21"/>
    <x v="1176"/>
    <x v="1"/>
    <x v="8"/>
    <x v="0"/>
    <x v="1"/>
    <n v="80"/>
    <n v="2"/>
    <n v="10"/>
    <x v="2"/>
    <x v="1"/>
    <x v="5"/>
    <n v="6"/>
    <n v="8"/>
  </r>
  <r>
    <x v="1"/>
    <x v="0"/>
    <x v="2"/>
    <x v="1"/>
    <x v="1"/>
    <x v="0"/>
    <s v="STAFF-1514"/>
    <n v="1514"/>
    <x v="1"/>
    <x v="3"/>
    <x v="1"/>
    <x v="1"/>
    <s v="Y"/>
    <n v="2"/>
    <n v="-2"/>
    <n v="0"/>
    <x v="14"/>
    <x v="1"/>
    <x v="1"/>
    <x v="1"/>
    <x v="1"/>
    <n v="1083"/>
    <n v="29"/>
    <x v="1"/>
    <x v="0"/>
    <n v="3"/>
    <n v="96"/>
    <n v="1"/>
    <x v="0"/>
    <x v="1"/>
    <x v="1118"/>
    <x v="1177"/>
    <x v="1"/>
    <x v="9"/>
    <x v="0"/>
    <x v="2"/>
    <n v="80"/>
    <n v="2"/>
    <n v="8"/>
    <x v="2"/>
    <x v="3"/>
    <x v="8"/>
    <n v="1"/>
    <n v="7"/>
  </r>
  <r>
    <x v="1"/>
    <x v="0"/>
    <x v="2"/>
    <x v="1"/>
    <x v="1"/>
    <x v="0"/>
    <s v="STAFF-1558"/>
    <n v="1558"/>
    <x v="1"/>
    <x v="1"/>
    <x v="1"/>
    <x v="1"/>
    <s v="Y"/>
    <n v="2"/>
    <n v="-2"/>
    <n v="0"/>
    <x v="11"/>
    <x v="1"/>
    <x v="1"/>
    <x v="1"/>
    <x v="1"/>
    <n v="598"/>
    <n v="9"/>
    <x v="3"/>
    <x v="0"/>
    <n v="3"/>
    <n v="91"/>
    <n v="4"/>
    <x v="1"/>
    <x v="2"/>
    <x v="163"/>
    <x v="1178"/>
    <x v="2"/>
    <x v="11"/>
    <x v="0"/>
    <x v="0"/>
    <n v="80"/>
    <n v="2"/>
    <n v="5"/>
    <x v="2"/>
    <x v="6"/>
    <x v="2"/>
    <n v="0"/>
    <n v="0"/>
  </r>
  <r>
    <x v="1"/>
    <x v="0"/>
    <x v="0"/>
    <x v="1"/>
    <x v="1"/>
    <x v="2"/>
    <s v="STAFF-1618"/>
    <n v="1618"/>
    <x v="1"/>
    <x v="3"/>
    <x v="1"/>
    <x v="1"/>
    <s v="Y"/>
    <n v="3"/>
    <n v="-2"/>
    <n v="0"/>
    <x v="22"/>
    <x v="1"/>
    <x v="1"/>
    <x v="1"/>
    <x v="1"/>
    <n v="1387"/>
    <n v="10"/>
    <x v="4"/>
    <x v="0"/>
    <n v="2"/>
    <n v="76"/>
    <n v="3"/>
    <x v="0"/>
    <x v="3"/>
    <x v="1119"/>
    <x v="1179"/>
    <x v="7"/>
    <x v="4"/>
    <x v="0"/>
    <x v="1"/>
    <n v="80"/>
    <n v="3"/>
    <n v="10"/>
    <x v="1"/>
    <x v="5"/>
    <x v="1"/>
    <n v="7"/>
    <n v="7"/>
  </r>
  <r>
    <x v="1"/>
    <x v="0"/>
    <x v="2"/>
    <x v="1"/>
    <x v="1"/>
    <x v="2"/>
    <s v="STAFF-1698"/>
    <n v="1698"/>
    <x v="1"/>
    <x v="2"/>
    <x v="1"/>
    <x v="1"/>
    <s v="Y"/>
    <n v="6"/>
    <n v="-2"/>
    <n v="0"/>
    <x v="3"/>
    <x v="1"/>
    <x v="1"/>
    <x v="1"/>
    <x v="1"/>
    <n v="267"/>
    <n v="21"/>
    <x v="3"/>
    <x v="0"/>
    <n v="2"/>
    <n v="79"/>
    <n v="4"/>
    <x v="1"/>
    <x v="1"/>
    <x v="14"/>
    <x v="1180"/>
    <x v="1"/>
    <x v="11"/>
    <x v="0"/>
    <x v="1"/>
    <n v="80"/>
    <n v="3"/>
    <n v="14"/>
    <x v="1"/>
    <x v="13"/>
    <x v="14"/>
    <n v="2"/>
    <n v="13"/>
  </r>
  <r>
    <x v="1"/>
    <x v="0"/>
    <x v="3"/>
    <x v="1"/>
    <x v="1"/>
    <x v="2"/>
    <s v="STAFF-1770"/>
    <n v="1770"/>
    <x v="1"/>
    <x v="7"/>
    <x v="1"/>
    <x v="1"/>
    <s v="Y"/>
    <n v="2"/>
    <n v="-2"/>
    <n v="0"/>
    <x v="27"/>
    <x v="1"/>
    <x v="1"/>
    <x v="1"/>
    <x v="1"/>
    <n v="478"/>
    <n v="2"/>
    <x v="3"/>
    <x v="0"/>
    <n v="3"/>
    <n v="60"/>
    <n v="2"/>
    <x v="4"/>
    <x v="3"/>
    <x v="1120"/>
    <x v="1181"/>
    <x v="0"/>
    <x v="3"/>
    <x v="0"/>
    <x v="2"/>
    <n v="80"/>
    <n v="3"/>
    <n v="34"/>
    <x v="1"/>
    <x v="6"/>
    <x v="2"/>
    <n v="0"/>
    <n v="0"/>
  </r>
  <r>
    <x v="1"/>
    <x v="0"/>
    <x v="0"/>
    <x v="1"/>
    <x v="1"/>
    <x v="0"/>
    <s v="STAFF-1631"/>
    <n v="1631"/>
    <x v="1"/>
    <x v="3"/>
    <x v="1"/>
    <x v="1"/>
    <s v="Y"/>
    <n v="2"/>
    <n v="-2"/>
    <n v="0"/>
    <x v="2"/>
    <x v="1"/>
    <x v="1"/>
    <x v="1"/>
    <x v="1"/>
    <n v="671"/>
    <n v="19"/>
    <x v="3"/>
    <x v="0"/>
    <n v="3"/>
    <n v="85"/>
    <n v="3"/>
    <x v="0"/>
    <x v="2"/>
    <x v="1121"/>
    <x v="1182"/>
    <x v="9"/>
    <x v="8"/>
    <x v="0"/>
    <x v="0"/>
    <n v="80"/>
    <n v="3"/>
    <n v="9"/>
    <x v="2"/>
    <x v="9"/>
    <x v="7"/>
    <n v="0"/>
    <n v="2"/>
  </r>
  <r>
    <x v="1"/>
    <x v="0"/>
    <x v="2"/>
    <x v="1"/>
    <x v="1"/>
    <x v="2"/>
    <s v="STAFF-1718"/>
    <n v="1718"/>
    <x v="1"/>
    <x v="2"/>
    <x v="1"/>
    <x v="1"/>
    <s v="Y"/>
    <n v="3"/>
    <n v="-2"/>
    <n v="0"/>
    <x v="25"/>
    <x v="1"/>
    <x v="1"/>
    <x v="1"/>
    <x v="1"/>
    <n v="390"/>
    <n v="17"/>
    <x v="2"/>
    <x v="0"/>
    <n v="4"/>
    <n v="62"/>
    <n v="1"/>
    <x v="1"/>
    <x v="2"/>
    <x v="1122"/>
    <x v="1183"/>
    <x v="1"/>
    <x v="2"/>
    <x v="0"/>
    <x v="3"/>
    <n v="80"/>
    <n v="3"/>
    <n v="3"/>
    <x v="3"/>
    <x v="11"/>
    <x v="3"/>
    <n v="0"/>
    <n v="2"/>
  </r>
  <r>
    <x v="1"/>
    <x v="0"/>
    <x v="0"/>
    <x v="1"/>
    <x v="1"/>
    <x v="0"/>
    <s v="STAFF-1435"/>
    <n v="1435"/>
    <x v="1"/>
    <x v="2"/>
    <x v="0"/>
    <x v="1"/>
    <s v="Y"/>
    <n v="2"/>
    <n v="-2"/>
    <n v="0"/>
    <x v="9"/>
    <x v="1"/>
    <x v="1"/>
    <x v="1"/>
    <x v="1"/>
    <n v="172"/>
    <n v="4"/>
    <x v="2"/>
    <x v="0"/>
    <n v="1"/>
    <n v="37"/>
    <n v="2"/>
    <x v="0"/>
    <x v="0"/>
    <x v="1123"/>
    <x v="1184"/>
    <x v="1"/>
    <x v="10"/>
    <x v="0"/>
    <x v="3"/>
    <n v="80"/>
    <n v="0"/>
    <n v="10"/>
    <x v="2"/>
    <x v="1"/>
    <x v="0"/>
    <n v="1"/>
    <n v="8"/>
  </r>
  <r>
    <x v="1"/>
    <x v="0"/>
    <x v="0"/>
    <x v="1"/>
    <x v="1"/>
    <x v="0"/>
    <s v="STAFF-1659"/>
    <n v="1659"/>
    <x v="1"/>
    <x v="2"/>
    <x v="0"/>
    <x v="1"/>
    <s v="Y"/>
    <n v="4"/>
    <n v="-2"/>
    <n v="0"/>
    <x v="9"/>
    <x v="1"/>
    <x v="1"/>
    <x v="1"/>
    <x v="1"/>
    <n v="311"/>
    <n v="7"/>
    <x v="3"/>
    <x v="0"/>
    <n v="1"/>
    <n v="77"/>
    <n v="3"/>
    <x v="1"/>
    <x v="1"/>
    <x v="1124"/>
    <x v="1185"/>
    <x v="7"/>
    <x v="0"/>
    <x v="0"/>
    <x v="3"/>
    <n v="80"/>
    <n v="0"/>
    <n v="15"/>
    <x v="1"/>
    <x v="9"/>
    <x v="7"/>
    <n v="1"/>
    <n v="3"/>
  </r>
  <r>
    <x v="1"/>
    <x v="0"/>
    <x v="4"/>
    <x v="1"/>
    <x v="1"/>
    <x v="0"/>
    <s v="STAFF-1533"/>
    <n v="1533"/>
    <x v="1"/>
    <x v="2"/>
    <x v="0"/>
    <x v="1"/>
    <s v="Y"/>
    <n v="2"/>
    <n v="-2"/>
    <n v="0"/>
    <x v="30"/>
    <x v="1"/>
    <x v="1"/>
    <x v="1"/>
    <x v="1"/>
    <n v="507"/>
    <n v="20"/>
    <x v="1"/>
    <x v="0"/>
    <n v="1"/>
    <n v="97"/>
    <n v="3"/>
    <x v="0"/>
    <x v="2"/>
    <x v="1125"/>
    <x v="1186"/>
    <x v="4"/>
    <x v="9"/>
    <x v="0"/>
    <x v="2"/>
    <n v="80"/>
    <n v="0"/>
    <n v="5"/>
    <x v="1"/>
    <x v="9"/>
    <x v="7"/>
    <n v="1"/>
    <n v="2"/>
  </r>
  <r>
    <x v="1"/>
    <x v="0"/>
    <x v="2"/>
    <x v="1"/>
    <x v="1"/>
    <x v="2"/>
    <s v="STAFF-1577"/>
    <n v="1577"/>
    <x v="1"/>
    <x v="1"/>
    <x v="0"/>
    <x v="1"/>
    <s v="Y"/>
    <n v="4"/>
    <n v="-2"/>
    <n v="0"/>
    <x v="13"/>
    <x v="1"/>
    <x v="1"/>
    <x v="1"/>
    <x v="1"/>
    <n v="479"/>
    <n v="7"/>
    <x v="2"/>
    <x v="0"/>
    <n v="1"/>
    <n v="35"/>
    <n v="3"/>
    <x v="1"/>
    <x v="0"/>
    <x v="1126"/>
    <x v="1187"/>
    <x v="1"/>
    <x v="4"/>
    <x v="0"/>
    <x v="3"/>
    <n v="80"/>
    <n v="0"/>
    <n v="1"/>
    <x v="0"/>
    <x v="6"/>
    <x v="2"/>
    <n v="0"/>
    <n v="0"/>
  </r>
  <r>
    <x v="1"/>
    <x v="0"/>
    <x v="0"/>
    <x v="1"/>
    <x v="1"/>
    <x v="0"/>
    <s v="STAFF-2014"/>
    <n v="2014"/>
    <x v="1"/>
    <x v="1"/>
    <x v="0"/>
    <x v="1"/>
    <s v="Y"/>
    <n v="2"/>
    <n v="-2"/>
    <n v="0"/>
    <x v="22"/>
    <x v="1"/>
    <x v="1"/>
    <x v="1"/>
    <x v="1"/>
    <n v="116"/>
    <n v="24"/>
    <x v="1"/>
    <x v="0"/>
    <n v="1"/>
    <n v="52"/>
    <n v="3"/>
    <x v="0"/>
    <x v="0"/>
    <x v="1127"/>
    <x v="1188"/>
    <x v="8"/>
    <x v="4"/>
    <x v="0"/>
    <x v="0"/>
    <n v="80"/>
    <n v="0"/>
    <n v="18"/>
    <x v="1"/>
    <x v="5"/>
    <x v="1"/>
    <n v="1"/>
    <n v="7"/>
  </r>
  <r>
    <x v="1"/>
    <x v="0"/>
    <x v="4"/>
    <x v="1"/>
    <x v="1"/>
    <x v="0"/>
    <s v="STAFF-1981"/>
    <n v="1981"/>
    <x v="1"/>
    <x v="4"/>
    <x v="0"/>
    <x v="1"/>
    <s v="Y"/>
    <n v="2"/>
    <n v="-2"/>
    <n v="0"/>
    <x v="17"/>
    <x v="1"/>
    <x v="1"/>
    <x v="1"/>
    <x v="1"/>
    <n v="771"/>
    <n v="1"/>
    <x v="0"/>
    <x v="0"/>
    <n v="2"/>
    <n v="45"/>
    <n v="2"/>
    <x v="0"/>
    <x v="2"/>
    <x v="1128"/>
    <x v="1189"/>
    <x v="1"/>
    <x v="3"/>
    <x v="0"/>
    <x v="2"/>
    <n v="80"/>
    <n v="0"/>
    <n v="4"/>
    <x v="2"/>
    <x v="9"/>
    <x v="7"/>
    <n v="1"/>
    <n v="2"/>
  </r>
  <r>
    <x v="1"/>
    <x v="0"/>
    <x v="0"/>
    <x v="1"/>
    <x v="1"/>
    <x v="2"/>
    <s v="STAFF-2008"/>
    <n v="2008"/>
    <x v="1"/>
    <x v="1"/>
    <x v="0"/>
    <x v="1"/>
    <s v="Y"/>
    <n v="5"/>
    <n v="-2"/>
    <n v="0"/>
    <x v="10"/>
    <x v="1"/>
    <x v="1"/>
    <x v="1"/>
    <x v="1"/>
    <n v="1395"/>
    <n v="9"/>
    <x v="2"/>
    <x v="0"/>
    <n v="2"/>
    <n v="48"/>
    <n v="3"/>
    <x v="0"/>
    <x v="2"/>
    <x v="1129"/>
    <x v="1190"/>
    <x v="1"/>
    <x v="12"/>
    <x v="0"/>
    <x v="2"/>
    <n v="80"/>
    <n v="0"/>
    <n v="10"/>
    <x v="1"/>
    <x v="1"/>
    <x v="1"/>
    <n v="0"/>
    <n v="8"/>
  </r>
  <r>
    <x v="1"/>
    <x v="0"/>
    <x v="0"/>
    <x v="1"/>
    <x v="1"/>
    <x v="0"/>
    <s v="STAFF-1814"/>
    <n v="1814"/>
    <x v="1"/>
    <x v="4"/>
    <x v="0"/>
    <x v="1"/>
    <s v="Y"/>
    <n v="3"/>
    <n v="-2"/>
    <n v="0"/>
    <x v="0"/>
    <x v="1"/>
    <x v="1"/>
    <x v="1"/>
    <x v="1"/>
    <n v="447"/>
    <n v="5"/>
    <x v="3"/>
    <x v="0"/>
    <n v="2"/>
    <n v="85"/>
    <n v="4"/>
    <x v="0"/>
    <x v="1"/>
    <x v="1130"/>
    <x v="1191"/>
    <x v="9"/>
    <x v="3"/>
    <x v="0"/>
    <x v="0"/>
    <n v="80"/>
    <n v="0"/>
    <n v="11"/>
    <x v="0"/>
    <x v="11"/>
    <x v="3"/>
    <n v="1"/>
    <n v="2"/>
  </r>
  <r>
    <x v="1"/>
    <x v="0"/>
    <x v="0"/>
    <x v="1"/>
    <x v="1"/>
    <x v="0"/>
    <s v="STAFF-2048"/>
    <n v="2048"/>
    <x v="1"/>
    <x v="1"/>
    <x v="0"/>
    <x v="1"/>
    <s v="Y"/>
    <n v="2"/>
    <n v="-2"/>
    <n v="0"/>
    <x v="32"/>
    <x v="1"/>
    <x v="1"/>
    <x v="1"/>
    <x v="1"/>
    <n v="1322"/>
    <n v="2"/>
    <x v="2"/>
    <x v="0"/>
    <n v="3"/>
    <n v="52"/>
    <n v="2"/>
    <x v="1"/>
    <x v="2"/>
    <x v="1131"/>
    <x v="1192"/>
    <x v="7"/>
    <x v="9"/>
    <x v="0"/>
    <x v="1"/>
    <n v="80"/>
    <n v="0"/>
    <n v="8"/>
    <x v="1"/>
    <x v="4"/>
    <x v="3"/>
    <n v="2"/>
    <n v="2"/>
  </r>
  <r>
    <x v="1"/>
    <x v="0"/>
    <x v="2"/>
    <x v="1"/>
    <x v="1"/>
    <x v="2"/>
    <s v="STAFF-1952"/>
    <n v="1952"/>
    <x v="1"/>
    <x v="2"/>
    <x v="0"/>
    <x v="1"/>
    <s v="Y"/>
    <n v="6"/>
    <n v="-2"/>
    <n v="0"/>
    <x v="25"/>
    <x v="1"/>
    <x v="1"/>
    <x v="1"/>
    <x v="1"/>
    <n v="157"/>
    <n v="1"/>
    <x v="3"/>
    <x v="0"/>
    <n v="3"/>
    <n v="95"/>
    <n v="3"/>
    <x v="1"/>
    <x v="3"/>
    <x v="1132"/>
    <x v="1193"/>
    <x v="4"/>
    <x v="4"/>
    <x v="0"/>
    <x v="1"/>
    <n v="80"/>
    <n v="0"/>
    <n v="8"/>
    <x v="2"/>
    <x v="5"/>
    <x v="1"/>
    <n v="7"/>
    <n v="6"/>
  </r>
  <r>
    <x v="1"/>
    <x v="0"/>
    <x v="1"/>
    <x v="1"/>
    <x v="1"/>
    <x v="0"/>
    <s v="STAFF-1727"/>
    <n v="1727"/>
    <x v="1"/>
    <x v="4"/>
    <x v="0"/>
    <x v="1"/>
    <s v="Y"/>
    <n v="3"/>
    <n v="-2"/>
    <n v="0"/>
    <x v="21"/>
    <x v="1"/>
    <x v="1"/>
    <x v="1"/>
    <x v="1"/>
    <n v="717"/>
    <n v="13"/>
    <x v="2"/>
    <x v="0"/>
    <n v="3"/>
    <n v="34"/>
    <n v="3"/>
    <x v="0"/>
    <x v="1"/>
    <x v="622"/>
    <x v="1194"/>
    <x v="2"/>
    <x v="9"/>
    <x v="0"/>
    <x v="1"/>
    <n v="80"/>
    <n v="0"/>
    <n v="19"/>
    <x v="1"/>
    <x v="1"/>
    <x v="1"/>
    <n v="0"/>
    <n v="9"/>
  </r>
  <r>
    <x v="1"/>
    <x v="0"/>
    <x v="1"/>
    <x v="1"/>
    <x v="1"/>
    <x v="0"/>
    <s v="STAFF-1677"/>
    <n v="1677"/>
    <x v="1"/>
    <x v="5"/>
    <x v="0"/>
    <x v="1"/>
    <s v="Y"/>
    <n v="2"/>
    <n v="-2"/>
    <n v="0"/>
    <x v="1"/>
    <x v="1"/>
    <x v="1"/>
    <x v="1"/>
    <x v="1"/>
    <n v="809"/>
    <n v="1"/>
    <x v="3"/>
    <x v="0"/>
    <n v="3"/>
    <n v="36"/>
    <n v="3"/>
    <x v="3"/>
    <x v="2"/>
    <x v="1133"/>
    <x v="1195"/>
    <x v="5"/>
    <x v="9"/>
    <x v="0"/>
    <x v="0"/>
    <n v="80"/>
    <n v="0"/>
    <n v="23"/>
    <x v="1"/>
    <x v="3"/>
    <x v="1"/>
    <n v="0"/>
    <n v="0"/>
  </r>
  <r>
    <x v="1"/>
    <x v="0"/>
    <x v="4"/>
    <x v="1"/>
    <x v="1"/>
    <x v="2"/>
    <s v="STAFF-1623"/>
    <n v="1623"/>
    <x v="1"/>
    <x v="1"/>
    <x v="0"/>
    <x v="1"/>
    <s v="Y"/>
    <n v="2"/>
    <n v="-2"/>
    <n v="0"/>
    <x v="18"/>
    <x v="1"/>
    <x v="1"/>
    <x v="1"/>
    <x v="1"/>
    <n v="546"/>
    <n v="5"/>
    <x v="1"/>
    <x v="0"/>
    <n v="3"/>
    <n v="97"/>
    <n v="3"/>
    <x v="1"/>
    <x v="0"/>
    <x v="1134"/>
    <x v="1196"/>
    <x v="1"/>
    <x v="11"/>
    <x v="0"/>
    <x v="3"/>
    <n v="80"/>
    <n v="0"/>
    <n v="3"/>
    <x v="1"/>
    <x v="4"/>
    <x v="3"/>
    <n v="2"/>
    <n v="2"/>
  </r>
  <r>
    <x v="1"/>
    <x v="0"/>
    <x v="2"/>
    <x v="1"/>
    <x v="1"/>
    <x v="1"/>
    <s v="STAFF-1417"/>
    <n v="1417"/>
    <x v="1"/>
    <x v="2"/>
    <x v="0"/>
    <x v="1"/>
    <s v="Y"/>
    <n v="2"/>
    <n v="-2"/>
    <n v="0"/>
    <x v="25"/>
    <x v="1"/>
    <x v="1"/>
    <x v="1"/>
    <x v="1"/>
    <n v="652"/>
    <n v="7"/>
    <x v="3"/>
    <x v="0"/>
    <n v="3"/>
    <n v="100"/>
    <n v="4"/>
    <x v="1"/>
    <x v="3"/>
    <x v="1135"/>
    <x v="1197"/>
    <x v="4"/>
    <x v="3"/>
    <x v="0"/>
    <x v="1"/>
    <n v="80"/>
    <n v="0"/>
    <n v="8"/>
    <x v="1"/>
    <x v="5"/>
    <x v="1"/>
    <n v="0"/>
    <n v="7"/>
  </r>
  <r>
    <x v="1"/>
    <x v="0"/>
    <x v="0"/>
    <x v="1"/>
    <x v="1"/>
    <x v="2"/>
    <s v="STAFF-1564"/>
    <n v="1564"/>
    <x v="1"/>
    <x v="2"/>
    <x v="0"/>
    <x v="1"/>
    <s v="Y"/>
    <n v="3"/>
    <n v="-2"/>
    <n v="0"/>
    <x v="10"/>
    <x v="1"/>
    <x v="1"/>
    <x v="1"/>
    <x v="1"/>
    <n v="992"/>
    <n v="1"/>
    <x v="3"/>
    <x v="0"/>
    <n v="4"/>
    <n v="68"/>
    <n v="2"/>
    <x v="1"/>
    <x v="3"/>
    <x v="533"/>
    <x v="1198"/>
    <x v="1"/>
    <x v="12"/>
    <x v="0"/>
    <x v="2"/>
    <n v="80"/>
    <n v="0"/>
    <n v="3"/>
    <x v="1"/>
    <x v="11"/>
    <x v="2"/>
    <n v="1"/>
    <n v="2"/>
  </r>
  <r>
    <x v="1"/>
    <x v="0"/>
    <x v="2"/>
    <x v="1"/>
    <x v="1"/>
    <x v="0"/>
    <s v="STAFF-1545"/>
    <n v="1545"/>
    <x v="1"/>
    <x v="3"/>
    <x v="0"/>
    <x v="1"/>
    <s v="Y"/>
    <n v="2"/>
    <n v="-2"/>
    <n v="0"/>
    <x v="3"/>
    <x v="1"/>
    <x v="1"/>
    <x v="1"/>
    <x v="1"/>
    <n v="575"/>
    <n v="25"/>
    <x v="3"/>
    <x v="0"/>
    <n v="4"/>
    <n v="44"/>
    <n v="2"/>
    <x v="0"/>
    <x v="1"/>
    <x v="1136"/>
    <x v="1199"/>
    <x v="1"/>
    <x v="4"/>
    <x v="0"/>
    <x v="1"/>
    <n v="80"/>
    <n v="0"/>
    <n v="5"/>
    <x v="1"/>
    <x v="8"/>
    <x v="7"/>
    <n v="0"/>
    <n v="2"/>
  </r>
  <r>
    <x v="1"/>
    <x v="0"/>
    <x v="2"/>
    <x v="1"/>
    <x v="1"/>
    <x v="0"/>
    <s v="STAFF-1883"/>
    <n v="1883"/>
    <x v="1"/>
    <x v="2"/>
    <x v="0"/>
    <x v="1"/>
    <s v="Y"/>
    <n v="2"/>
    <n v="-2"/>
    <n v="0"/>
    <x v="11"/>
    <x v="1"/>
    <x v="1"/>
    <x v="1"/>
    <x v="1"/>
    <n v="592"/>
    <n v="7"/>
    <x v="3"/>
    <x v="0"/>
    <n v="4"/>
    <n v="59"/>
    <n v="3"/>
    <x v="1"/>
    <x v="3"/>
    <x v="1137"/>
    <x v="1200"/>
    <x v="9"/>
    <x v="9"/>
    <x v="0"/>
    <x v="2"/>
    <n v="80"/>
    <n v="0"/>
    <n v="11"/>
    <x v="1"/>
    <x v="11"/>
    <x v="3"/>
    <n v="1"/>
    <n v="2"/>
  </r>
  <r>
    <x v="1"/>
    <x v="0"/>
    <x v="2"/>
    <x v="1"/>
    <x v="1"/>
    <x v="4"/>
    <s v="STAFF-2038"/>
    <n v="2038"/>
    <x v="1"/>
    <x v="1"/>
    <x v="0"/>
    <x v="1"/>
    <s v="Y"/>
    <n v="4"/>
    <n v="-2"/>
    <n v="0"/>
    <x v="5"/>
    <x v="1"/>
    <x v="1"/>
    <x v="1"/>
    <x v="1"/>
    <n v="529"/>
    <n v="2"/>
    <x v="3"/>
    <x v="0"/>
    <n v="4"/>
    <n v="78"/>
    <n v="3"/>
    <x v="1"/>
    <x v="0"/>
    <x v="1138"/>
    <x v="1201"/>
    <x v="1"/>
    <x v="9"/>
    <x v="0"/>
    <x v="1"/>
    <n v="80"/>
    <n v="0"/>
    <n v="4"/>
    <x v="1"/>
    <x v="9"/>
    <x v="3"/>
    <n v="1"/>
    <n v="2"/>
  </r>
  <r>
    <x v="1"/>
    <x v="0"/>
    <x v="0"/>
    <x v="1"/>
    <x v="1"/>
    <x v="0"/>
    <s v="STAFF-1475"/>
    <n v="1475"/>
    <x v="1"/>
    <x v="1"/>
    <x v="0"/>
    <x v="1"/>
    <s v="Y"/>
    <n v="3"/>
    <n v="-2"/>
    <n v="0"/>
    <x v="20"/>
    <x v="1"/>
    <x v="1"/>
    <x v="1"/>
    <x v="1"/>
    <n v="1467"/>
    <n v="20"/>
    <x v="3"/>
    <x v="0"/>
    <n v="4"/>
    <n v="49"/>
    <n v="3"/>
    <x v="1"/>
    <x v="1"/>
    <x v="1099"/>
    <x v="1202"/>
    <x v="1"/>
    <x v="4"/>
    <x v="0"/>
    <x v="3"/>
    <n v="80"/>
    <n v="0"/>
    <n v="6"/>
    <x v="2"/>
    <x v="8"/>
    <x v="3"/>
    <n v="1"/>
    <n v="3"/>
  </r>
  <r>
    <x v="1"/>
    <x v="0"/>
    <x v="0"/>
    <x v="1"/>
    <x v="1"/>
    <x v="0"/>
    <s v="STAFF-1860"/>
    <n v="1860"/>
    <x v="1"/>
    <x v="2"/>
    <x v="0"/>
    <x v="1"/>
    <s v="Y"/>
    <n v="3"/>
    <n v="-2"/>
    <n v="0"/>
    <x v="19"/>
    <x v="1"/>
    <x v="1"/>
    <x v="1"/>
    <x v="1"/>
    <n v="1142"/>
    <n v="8"/>
    <x v="3"/>
    <x v="0"/>
    <n v="4"/>
    <n v="81"/>
    <n v="3"/>
    <x v="1"/>
    <x v="2"/>
    <x v="1139"/>
    <x v="1203"/>
    <x v="5"/>
    <x v="4"/>
    <x v="0"/>
    <x v="1"/>
    <n v="80"/>
    <n v="0"/>
    <n v="8"/>
    <x v="1"/>
    <x v="2"/>
    <x v="2"/>
    <n v="0"/>
    <n v="0"/>
  </r>
  <r>
    <x v="1"/>
    <x v="0"/>
    <x v="4"/>
    <x v="1"/>
    <x v="1"/>
    <x v="0"/>
    <s v="STAFF-2007"/>
    <n v="2007"/>
    <x v="1"/>
    <x v="1"/>
    <x v="0"/>
    <x v="1"/>
    <s v="Y"/>
    <n v="2"/>
    <n v="-2"/>
    <n v="0"/>
    <x v="15"/>
    <x v="1"/>
    <x v="1"/>
    <x v="1"/>
    <x v="1"/>
    <n v="581"/>
    <n v="1"/>
    <x v="0"/>
    <x v="0"/>
    <n v="4"/>
    <n v="63"/>
    <n v="3"/>
    <x v="1"/>
    <x v="2"/>
    <x v="1140"/>
    <x v="1204"/>
    <x v="4"/>
    <x v="3"/>
    <x v="0"/>
    <x v="1"/>
    <n v="80"/>
    <n v="0"/>
    <n v="4"/>
    <x v="3"/>
    <x v="11"/>
    <x v="3"/>
    <n v="1"/>
    <n v="2"/>
  </r>
  <r>
    <x v="1"/>
    <x v="0"/>
    <x v="4"/>
    <x v="1"/>
    <x v="1"/>
    <x v="1"/>
    <s v="STAFF-1982"/>
    <n v="1982"/>
    <x v="1"/>
    <x v="2"/>
    <x v="0"/>
    <x v="1"/>
    <s v="Y"/>
    <n v="6"/>
    <n v="-2"/>
    <n v="0"/>
    <x v="30"/>
    <x v="1"/>
    <x v="1"/>
    <x v="1"/>
    <x v="1"/>
    <n v="571"/>
    <n v="12"/>
    <x v="0"/>
    <x v="0"/>
    <n v="4"/>
    <n v="78"/>
    <n v="3"/>
    <x v="1"/>
    <x v="0"/>
    <x v="1141"/>
    <x v="1205"/>
    <x v="1"/>
    <x v="4"/>
    <x v="0"/>
    <x v="3"/>
    <n v="80"/>
    <n v="0"/>
    <n v="5"/>
    <x v="3"/>
    <x v="8"/>
    <x v="3"/>
    <n v="1"/>
    <n v="4"/>
  </r>
  <r>
    <x v="1"/>
    <x v="0"/>
    <x v="1"/>
    <x v="1"/>
    <x v="1"/>
    <x v="2"/>
    <s v="STAFF-1472"/>
    <n v="1472"/>
    <x v="1"/>
    <x v="7"/>
    <x v="0"/>
    <x v="1"/>
    <s v="Y"/>
    <n v="2"/>
    <n v="-2"/>
    <n v="0"/>
    <x v="16"/>
    <x v="1"/>
    <x v="1"/>
    <x v="1"/>
    <x v="1"/>
    <n v="447"/>
    <n v="2"/>
    <x v="3"/>
    <x v="0"/>
    <n v="4"/>
    <n v="39"/>
    <n v="4"/>
    <x v="3"/>
    <x v="1"/>
    <x v="1142"/>
    <x v="1206"/>
    <x v="5"/>
    <x v="3"/>
    <x v="0"/>
    <x v="2"/>
    <n v="80"/>
    <n v="0"/>
    <n v="35"/>
    <x v="2"/>
    <x v="7"/>
    <x v="6"/>
    <n v="8"/>
    <n v="8"/>
  </r>
  <r>
    <x v="1"/>
    <x v="0"/>
    <x v="2"/>
    <x v="1"/>
    <x v="0"/>
    <x v="0"/>
    <s v="STAFF-1453"/>
    <n v="1453"/>
    <x v="1"/>
    <x v="0"/>
    <x v="2"/>
    <x v="1"/>
    <s v="Y"/>
    <n v="5"/>
    <n v="-2"/>
    <n v="0"/>
    <x v="12"/>
    <x v="1"/>
    <x v="1"/>
    <x v="1"/>
    <x v="1"/>
    <n v="326"/>
    <n v="8"/>
    <x v="0"/>
    <x v="0"/>
    <n v="1"/>
    <n v="31"/>
    <n v="3"/>
    <x v="2"/>
    <x v="0"/>
    <x v="1143"/>
    <x v="1207"/>
    <x v="1"/>
    <x v="11"/>
    <x v="0"/>
    <x v="0"/>
    <n v="80"/>
    <n v="1"/>
    <n v="13"/>
    <x v="1"/>
    <x v="20"/>
    <x v="1"/>
    <n v="9"/>
    <n v="9"/>
  </r>
  <r>
    <x v="1"/>
    <x v="0"/>
    <x v="2"/>
    <x v="1"/>
    <x v="0"/>
    <x v="3"/>
    <s v="STAFF-1754"/>
    <n v="1754"/>
    <x v="1"/>
    <x v="0"/>
    <x v="2"/>
    <x v="1"/>
    <s v="Y"/>
    <n v="2"/>
    <n v="-2"/>
    <n v="0"/>
    <x v="7"/>
    <x v="1"/>
    <x v="1"/>
    <x v="1"/>
    <x v="1"/>
    <n v="979"/>
    <n v="15"/>
    <x v="0"/>
    <x v="0"/>
    <n v="3"/>
    <n v="94"/>
    <n v="2"/>
    <x v="2"/>
    <x v="1"/>
    <x v="1144"/>
    <x v="1208"/>
    <x v="7"/>
    <x v="0"/>
    <x v="0"/>
    <x v="0"/>
    <n v="80"/>
    <n v="1"/>
    <n v="12"/>
    <x v="1"/>
    <x v="5"/>
    <x v="1"/>
    <n v="1"/>
    <n v="7"/>
  </r>
  <r>
    <x v="1"/>
    <x v="0"/>
    <x v="0"/>
    <x v="1"/>
    <x v="0"/>
    <x v="0"/>
    <s v="STAFF-2037"/>
    <n v="2037"/>
    <x v="1"/>
    <x v="0"/>
    <x v="2"/>
    <x v="1"/>
    <s v="Y"/>
    <n v="5"/>
    <n v="-2"/>
    <n v="0"/>
    <x v="0"/>
    <x v="1"/>
    <x v="1"/>
    <x v="1"/>
    <x v="1"/>
    <n v="930"/>
    <n v="3"/>
    <x v="3"/>
    <x v="0"/>
    <n v="3"/>
    <n v="57"/>
    <n v="2"/>
    <x v="0"/>
    <x v="1"/>
    <x v="1145"/>
    <x v="1209"/>
    <x v="7"/>
    <x v="0"/>
    <x v="0"/>
    <x v="3"/>
    <n v="80"/>
    <n v="1"/>
    <n v="14"/>
    <x v="1"/>
    <x v="8"/>
    <x v="0"/>
    <n v="0"/>
    <n v="4"/>
  </r>
  <r>
    <x v="1"/>
    <x v="0"/>
    <x v="2"/>
    <x v="1"/>
    <x v="0"/>
    <x v="2"/>
    <s v="STAFF-1951"/>
    <n v="1951"/>
    <x v="1"/>
    <x v="0"/>
    <x v="2"/>
    <x v="1"/>
    <s v="Y"/>
    <n v="2"/>
    <n v="-2"/>
    <n v="0"/>
    <x v="13"/>
    <x v="1"/>
    <x v="1"/>
    <x v="1"/>
    <x v="1"/>
    <n v="1239"/>
    <n v="13"/>
    <x v="2"/>
    <x v="0"/>
    <n v="4"/>
    <n v="39"/>
    <n v="3"/>
    <x v="2"/>
    <x v="2"/>
    <x v="1146"/>
    <x v="1210"/>
    <x v="1"/>
    <x v="11"/>
    <x v="0"/>
    <x v="3"/>
    <n v="80"/>
    <n v="1"/>
    <n v="9"/>
    <x v="2"/>
    <x v="3"/>
    <x v="1"/>
    <n v="1"/>
    <n v="1"/>
  </r>
  <r>
    <x v="1"/>
    <x v="0"/>
    <x v="2"/>
    <x v="1"/>
    <x v="0"/>
    <x v="0"/>
    <s v="STAFF-1497"/>
    <n v="1497"/>
    <x v="1"/>
    <x v="0"/>
    <x v="2"/>
    <x v="1"/>
    <s v="Y"/>
    <n v="3"/>
    <n v="-2"/>
    <n v="0"/>
    <x v="11"/>
    <x v="1"/>
    <x v="1"/>
    <x v="1"/>
    <x v="1"/>
    <n v="1246"/>
    <n v="19"/>
    <x v="3"/>
    <x v="0"/>
    <n v="3"/>
    <n v="77"/>
    <n v="2"/>
    <x v="0"/>
    <x v="2"/>
    <x v="1147"/>
    <x v="1211"/>
    <x v="1"/>
    <x v="9"/>
    <x v="0"/>
    <x v="3"/>
    <n v="80"/>
    <n v="2"/>
    <n v="10"/>
    <x v="1"/>
    <x v="1"/>
    <x v="1"/>
    <n v="0"/>
    <n v="4"/>
  </r>
  <r>
    <x v="1"/>
    <x v="0"/>
    <x v="2"/>
    <x v="1"/>
    <x v="0"/>
    <x v="2"/>
    <s v="STAFF-1670"/>
    <n v="1670"/>
    <x v="1"/>
    <x v="0"/>
    <x v="2"/>
    <x v="1"/>
    <s v="Y"/>
    <n v="5"/>
    <n v="-2"/>
    <n v="0"/>
    <x v="3"/>
    <x v="1"/>
    <x v="1"/>
    <x v="1"/>
    <x v="1"/>
    <n v="392"/>
    <n v="2"/>
    <x v="2"/>
    <x v="0"/>
    <n v="4"/>
    <n v="93"/>
    <n v="3"/>
    <x v="0"/>
    <x v="0"/>
    <x v="1148"/>
    <x v="1212"/>
    <x v="1"/>
    <x v="9"/>
    <x v="0"/>
    <x v="3"/>
    <n v="80"/>
    <n v="2"/>
    <n v="6"/>
    <x v="1"/>
    <x v="0"/>
    <x v="3"/>
    <n v="0"/>
    <n v="4"/>
  </r>
  <r>
    <x v="1"/>
    <x v="0"/>
    <x v="1"/>
    <x v="1"/>
    <x v="0"/>
    <x v="3"/>
    <s v="STAFF-1466"/>
    <n v="1466"/>
    <x v="1"/>
    <x v="0"/>
    <x v="2"/>
    <x v="1"/>
    <s v="Y"/>
    <n v="3"/>
    <n v="-2"/>
    <n v="0"/>
    <x v="26"/>
    <x v="1"/>
    <x v="1"/>
    <x v="1"/>
    <x v="1"/>
    <n v="1221"/>
    <n v="7"/>
    <x v="3"/>
    <x v="0"/>
    <n v="3"/>
    <n v="96"/>
    <n v="3"/>
    <x v="0"/>
    <x v="1"/>
    <x v="1149"/>
    <x v="1213"/>
    <x v="5"/>
    <x v="0"/>
    <x v="0"/>
    <x v="0"/>
    <n v="80"/>
    <n v="3"/>
    <n v="15"/>
    <x v="1"/>
    <x v="4"/>
    <x v="3"/>
    <n v="2"/>
    <n v="2"/>
  </r>
  <r>
    <x v="1"/>
    <x v="0"/>
    <x v="0"/>
    <x v="1"/>
    <x v="0"/>
    <x v="2"/>
    <s v="STAFF-1548"/>
    <n v="1548"/>
    <x v="1"/>
    <x v="0"/>
    <x v="1"/>
    <x v="1"/>
    <s v="Y"/>
    <n v="5"/>
    <n v="-2"/>
    <n v="0"/>
    <x v="32"/>
    <x v="1"/>
    <x v="1"/>
    <x v="1"/>
    <x v="1"/>
    <n v="1342"/>
    <n v="9"/>
    <x v="0"/>
    <x v="0"/>
    <n v="1"/>
    <n v="47"/>
    <n v="3"/>
    <x v="0"/>
    <x v="3"/>
    <x v="67"/>
    <x v="1214"/>
    <x v="4"/>
    <x v="3"/>
    <x v="0"/>
    <x v="1"/>
    <n v="80"/>
    <n v="0"/>
    <n v="9"/>
    <x v="3"/>
    <x v="3"/>
    <x v="0"/>
    <n v="7"/>
    <n v="1"/>
  </r>
  <r>
    <x v="1"/>
    <x v="0"/>
    <x v="2"/>
    <x v="1"/>
    <x v="0"/>
    <x v="0"/>
    <s v="STAFF-1560"/>
    <n v="1560"/>
    <x v="1"/>
    <x v="0"/>
    <x v="1"/>
    <x v="1"/>
    <s v="Y"/>
    <n v="6"/>
    <n v="-2"/>
    <n v="0"/>
    <x v="3"/>
    <x v="1"/>
    <x v="1"/>
    <x v="1"/>
    <x v="1"/>
    <n v="1242"/>
    <n v="8"/>
    <x v="2"/>
    <x v="0"/>
    <n v="1"/>
    <n v="46"/>
    <n v="3"/>
    <x v="0"/>
    <x v="3"/>
    <x v="1150"/>
    <x v="1215"/>
    <x v="7"/>
    <x v="4"/>
    <x v="0"/>
    <x v="1"/>
    <n v="80"/>
    <n v="1"/>
    <n v="8"/>
    <x v="0"/>
    <x v="4"/>
    <x v="3"/>
    <n v="2"/>
    <n v="2"/>
  </r>
  <r>
    <x v="1"/>
    <x v="0"/>
    <x v="2"/>
    <x v="1"/>
    <x v="0"/>
    <x v="0"/>
    <s v="STAFF-1996"/>
    <n v="1996"/>
    <x v="1"/>
    <x v="6"/>
    <x v="1"/>
    <x v="1"/>
    <s v="Y"/>
    <n v="1"/>
    <n v="-2"/>
    <n v="0"/>
    <x v="12"/>
    <x v="1"/>
    <x v="1"/>
    <x v="1"/>
    <x v="1"/>
    <n v="1154"/>
    <n v="2"/>
    <x v="0"/>
    <x v="0"/>
    <n v="1"/>
    <n v="54"/>
    <n v="3"/>
    <x v="1"/>
    <x v="2"/>
    <x v="1151"/>
    <x v="1216"/>
    <x v="4"/>
    <x v="12"/>
    <x v="0"/>
    <x v="3"/>
    <n v="80"/>
    <n v="1"/>
    <n v="3"/>
    <x v="1"/>
    <x v="4"/>
    <x v="3"/>
    <n v="1"/>
    <n v="2"/>
  </r>
  <r>
    <x v="1"/>
    <x v="0"/>
    <x v="2"/>
    <x v="1"/>
    <x v="0"/>
    <x v="4"/>
    <s v="STAFF-1749"/>
    <n v="1749"/>
    <x v="1"/>
    <x v="0"/>
    <x v="1"/>
    <x v="1"/>
    <s v="Y"/>
    <n v="3"/>
    <n v="-2"/>
    <n v="0"/>
    <x v="12"/>
    <x v="1"/>
    <x v="1"/>
    <x v="1"/>
    <x v="1"/>
    <n v="1003"/>
    <n v="5"/>
    <x v="3"/>
    <x v="0"/>
    <n v="4"/>
    <n v="51"/>
    <n v="3"/>
    <x v="0"/>
    <x v="0"/>
    <x v="1152"/>
    <x v="1217"/>
    <x v="1"/>
    <x v="12"/>
    <x v="0"/>
    <x v="3"/>
    <n v="80"/>
    <n v="1"/>
    <n v="6"/>
    <x v="1"/>
    <x v="8"/>
    <x v="3"/>
    <n v="0"/>
    <n v="2"/>
  </r>
  <r>
    <x v="1"/>
    <x v="0"/>
    <x v="2"/>
    <x v="1"/>
    <x v="0"/>
    <x v="2"/>
    <s v="STAFF-2013"/>
    <n v="2013"/>
    <x v="1"/>
    <x v="6"/>
    <x v="1"/>
    <x v="1"/>
    <s v="Y"/>
    <n v="2"/>
    <n v="-2"/>
    <n v="0"/>
    <x v="5"/>
    <x v="1"/>
    <x v="1"/>
    <x v="1"/>
    <x v="1"/>
    <n v="234"/>
    <n v="1"/>
    <x v="2"/>
    <x v="0"/>
    <n v="2"/>
    <n v="68"/>
    <n v="2"/>
    <x v="1"/>
    <x v="1"/>
    <x v="47"/>
    <x v="1218"/>
    <x v="4"/>
    <x v="9"/>
    <x v="0"/>
    <x v="2"/>
    <n v="80"/>
    <n v="1"/>
    <n v="3"/>
    <x v="1"/>
    <x v="4"/>
    <x v="3"/>
    <n v="2"/>
    <n v="2"/>
  </r>
  <r>
    <x v="1"/>
    <x v="0"/>
    <x v="0"/>
    <x v="1"/>
    <x v="0"/>
    <x v="2"/>
    <s v="STAFF-1945"/>
    <n v="1945"/>
    <x v="1"/>
    <x v="0"/>
    <x v="1"/>
    <x v="1"/>
    <s v="Y"/>
    <n v="2"/>
    <n v="-2"/>
    <n v="0"/>
    <x v="10"/>
    <x v="1"/>
    <x v="1"/>
    <x v="1"/>
    <x v="1"/>
    <n v="682"/>
    <n v="18"/>
    <x v="2"/>
    <x v="0"/>
    <n v="2"/>
    <n v="71"/>
    <n v="3"/>
    <x v="0"/>
    <x v="3"/>
    <x v="489"/>
    <x v="1219"/>
    <x v="4"/>
    <x v="10"/>
    <x v="0"/>
    <x v="1"/>
    <n v="80"/>
    <n v="1"/>
    <n v="6"/>
    <x v="0"/>
    <x v="8"/>
    <x v="7"/>
    <n v="0"/>
    <n v="4"/>
  </r>
  <r>
    <x v="1"/>
    <x v="0"/>
    <x v="2"/>
    <x v="1"/>
    <x v="0"/>
    <x v="4"/>
    <s v="STAFF-1568"/>
    <n v="1568"/>
    <x v="1"/>
    <x v="0"/>
    <x v="1"/>
    <x v="1"/>
    <s v="Y"/>
    <n v="3"/>
    <n v="-2"/>
    <n v="0"/>
    <x v="7"/>
    <x v="1"/>
    <x v="1"/>
    <x v="1"/>
    <x v="1"/>
    <n v="1288"/>
    <n v="29"/>
    <x v="2"/>
    <x v="0"/>
    <n v="4"/>
    <n v="33"/>
    <n v="3"/>
    <x v="2"/>
    <x v="0"/>
    <x v="1153"/>
    <x v="1220"/>
    <x v="9"/>
    <x v="3"/>
    <x v="0"/>
    <x v="2"/>
    <n v="80"/>
    <n v="1"/>
    <n v="9"/>
    <x v="1"/>
    <x v="9"/>
    <x v="3"/>
    <n v="1"/>
    <n v="3"/>
  </r>
  <r>
    <x v="1"/>
    <x v="0"/>
    <x v="0"/>
    <x v="1"/>
    <x v="0"/>
    <x v="0"/>
    <s v="STAFF-1582"/>
    <n v="1582"/>
    <x v="1"/>
    <x v="0"/>
    <x v="1"/>
    <x v="1"/>
    <s v="Y"/>
    <n v="3"/>
    <n v="-2"/>
    <n v="0"/>
    <x v="8"/>
    <x v="1"/>
    <x v="1"/>
    <x v="1"/>
    <x v="1"/>
    <n v="1245"/>
    <n v="14"/>
    <x v="3"/>
    <x v="0"/>
    <n v="3"/>
    <n v="80"/>
    <n v="3"/>
    <x v="0"/>
    <x v="1"/>
    <x v="1154"/>
    <x v="773"/>
    <x v="4"/>
    <x v="0"/>
    <x v="0"/>
    <x v="1"/>
    <n v="80"/>
    <n v="1"/>
    <n v="10"/>
    <x v="1"/>
    <x v="7"/>
    <x v="6"/>
    <n v="7"/>
    <n v="7"/>
  </r>
  <r>
    <x v="1"/>
    <x v="0"/>
    <x v="2"/>
    <x v="1"/>
    <x v="0"/>
    <x v="0"/>
    <s v="STAFF-1739"/>
    <n v="1739"/>
    <x v="1"/>
    <x v="0"/>
    <x v="1"/>
    <x v="1"/>
    <s v="Y"/>
    <n v="2"/>
    <n v="-2"/>
    <n v="0"/>
    <x v="5"/>
    <x v="1"/>
    <x v="1"/>
    <x v="1"/>
    <x v="1"/>
    <n v="371"/>
    <n v="19"/>
    <x v="3"/>
    <x v="0"/>
    <n v="4"/>
    <n v="80"/>
    <n v="1"/>
    <x v="2"/>
    <x v="2"/>
    <x v="1155"/>
    <x v="1221"/>
    <x v="9"/>
    <x v="4"/>
    <x v="0"/>
    <x v="3"/>
    <n v="80"/>
    <n v="1"/>
    <n v="10"/>
    <x v="0"/>
    <x v="9"/>
    <x v="7"/>
    <n v="0"/>
    <n v="2"/>
  </r>
  <r>
    <x v="1"/>
    <x v="0"/>
    <x v="0"/>
    <x v="1"/>
    <x v="0"/>
    <x v="0"/>
    <s v="STAFF-1492"/>
    <n v="1492"/>
    <x v="1"/>
    <x v="6"/>
    <x v="1"/>
    <x v="1"/>
    <s v="Y"/>
    <n v="3"/>
    <n v="-2"/>
    <n v="0"/>
    <x v="10"/>
    <x v="1"/>
    <x v="1"/>
    <x v="1"/>
    <x v="1"/>
    <n v="660"/>
    <n v="7"/>
    <x v="1"/>
    <x v="0"/>
    <n v="4"/>
    <n v="76"/>
    <n v="3"/>
    <x v="1"/>
    <x v="2"/>
    <x v="639"/>
    <x v="1222"/>
    <x v="1"/>
    <x v="4"/>
    <x v="0"/>
    <x v="0"/>
    <n v="80"/>
    <n v="1"/>
    <n v="1"/>
    <x v="1"/>
    <x v="6"/>
    <x v="2"/>
    <n v="0"/>
    <n v="0"/>
  </r>
  <r>
    <x v="1"/>
    <x v="0"/>
    <x v="2"/>
    <x v="1"/>
    <x v="0"/>
    <x v="3"/>
    <s v="STAFF-1446"/>
    <n v="1446"/>
    <x v="1"/>
    <x v="0"/>
    <x v="1"/>
    <x v="1"/>
    <s v="Y"/>
    <n v="3"/>
    <n v="-2"/>
    <n v="0"/>
    <x v="5"/>
    <x v="1"/>
    <x v="1"/>
    <x v="1"/>
    <x v="1"/>
    <n v="601"/>
    <n v="7"/>
    <x v="4"/>
    <x v="0"/>
    <n v="4"/>
    <n v="97"/>
    <n v="3"/>
    <x v="0"/>
    <x v="1"/>
    <x v="1156"/>
    <x v="1223"/>
    <x v="5"/>
    <x v="3"/>
    <x v="0"/>
    <x v="3"/>
    <n v="80"/>
    <n v="1"/>
    <n v="7"/>
    <x v="2"/>
    <x v="9"/>
    <x v="7"/>
    <n v="0"/>
    <n v="3"/>
  </r>
  <r>
    <x v="1"/>
    <x v="0"/>
    <x v="0"/>
    <x v="1"/>
    <x v="0"/>
    <x v="2"/>
    <s v="STAFF-1588"/>
    <n v="1588"/>
    <x v="1"/>
    <x v="0"/>
    <x v="1"/>
    <x v="1"/>
    <s v="Y"/>
    <n v="3"/>
    <n v="-2"/>
    <n v="0"/>
    <x v="22"/>
    <x v="1"/>
    <x v="1"/>
    <x v="1"/>
    <x v="1"/>
    <n v="1462"/>
    <n v="6"/>
    <x v="3"/>
    <x v="0"/>
    <n v="4"/>
    <n v="38"/>
    <n v="4"/>
    <x v="2"/>
    <x v="2"/>
    <x v="1157"/>
    <x v="733"/>
    <x v="7"/>
    <x v="0"/>
    <x v="0"/>
    <x v="0"/>
    <n v="80"/>
    <n v="1"/>
    <n v="11"/>
    <x v="1"/>
    <x v="5"/>
    <x v="8"/>
    <n v="7"/>
    <n v="6"/>
  </r>
  <r>
    <x v="1"/>
    <x v="0"/>
    <x v="0"/>
    <x v="1"/>
    <x v="0"/>
    <x v="3"/>
    <s v="STAFF-1787"/>
    <n v="1787"/>
    <x v="1"/>
    <x v="0"/>
    <x v="1"/>
    <x v="1"/>
    <s v="Y"/>
    <n v="2"/>
    <n v="-2"/>
    <n v="0"/>
    <x v="2"/>
    <x v="1"/>
    <x v="1"/>
    <x v="1"/>
    <x v="1"/>
    <n v="589"/>
    <n v="9"/>
    <x v="0"/>
    <x v="0"/>
    <n v="2"/>
    <n v="46"/>
    <n v="2"/>
    <x v="0"/>
    <x v="1"/>
    <x v="1158"/>
    <x v="1224"/>
    <x v="1"/>
    <x v="9"/>
    <x v="0"/>
    <x v="0"/>
    <n v="80"/>
    <n v="2"/>
    <n v="5"/>
    <x v="1"/>
    <x v="8"/>
    <x v="3"/>
    <n v="0"/>
    <n v="3"/>
  </r>
  <r>
    <x v="1"/>
    <x v="0"/>
    <x v="0"/>
    <x v="1"/>
    <x v="0"/>
    <x v="3"/>
    <s v="STAFF-1908"/>
    <n v="1908"/>
    <x v="1"/>
    <x v="0"/>
    <x v="1"/>
    <x v="1"/>
    <s v="Y"/>
    <n v="1"/>
    <n v="-2"/>
    <n v="0"/>
    <x v="9"/>
    <x v="1"/>
    <x v="1"/>
    <x v="1"/>
    <x v="1"/>
    <n v="335"/>
    <n v="17"/>
    <x v="0"/>
    <x v="0"/>
    <n v="3"/>
    <n v="33"/>
    <n v="2"/>
    <x v="0"/>
    <x v="1"/>
    <x v="1159"/>
    <x v="1225"/>
    <x v="7"/>
    <x v="10"/>
    <x v="0"/>
    <x v="3"/>
    <n v="80"/>
    <n v="2"/>
    <n v="12"/>
    <x v="0"/>
    <x v="9"/>
    <x v="3"/>
    <n v="1"/>
    <n v="3"/>
  </r>
  <r>
    <x v="1"/>
    <x v="0"/>
    <x v="0"/>
    <x v="1"/>
    <x v="0"/>
    <x v="0"/>
    <s v="STAFF-1995"/>
    <n v="1995"/>
    <x v="1"/>
    <x v="0"/>
    <x v="1"/>
    <x v="1"/>
    <s v="Y"/>
    <n v="3"/>
    <n v="-2"/>
    <n v="0"/>
    <x v="8"/>
    <x v="1"/>
    <x v="1"/>
    <x v="1"/>
    <x v="1"/>
    <n v="1321"/>
    <n v="1"/>
    <x v="2"/>
    <x v="0"/>
    <n v="4"/>
    <n v="86"/>
    <n v="3"/>
    <x v="0"/>
    <x v="1"/>
    <x v="1160"/>
    <x v="1226"/>
    <x v="4"/>
    <x v="2"/>
    <x v="0"/>
    <x v="0"/>
    <n v="80"/>
    <n v="2"/>
    <n v="16"/>
    <x v="1"/>
    <x v="15"/>
    <x v="9"/>
    <n v="5"/>
    <n v="8"/>
  </r>
  <r>
    <x v="1"/>
    <x v="0"/>
    <x v="2"/>
    <x v="1"/>
    <x v="0"/>
    <x v="0"/>
    <s v="STAFF-1479"/>
    <n v="1479"/>
    <x v="1"/>
    <x v="0"/>
    <x v="1"/>
    <x v="1"/>
    <s v="Y"/>
    <n v="2"/>
    <n v="-2"/>
    <n v="0"/>
    <x v="7"/>
    <x v="1"/>
    <x v="1"/>
    <x v="1"/>
    <x v="1"/>
    <n v="1358"/>
    <n v="16"/>
    <x v="1"/>
    <x v="0"/>
    <n v="4"/>
    <n v="96"/>
    <n v="3"/>
    <x v="0"/>
    <x v="2"/>
    <x v="1161"/>
    <x v="1227"/>
    <x v="0"/>
    <x v="2"/>
    <x v="0"/>
    <x v="3"/>
    <n v="80"/>
    <n v="2"/>
    <n v="4"/>
    <x v="2"/>
    <x v="4"/>
    <x v="10"/>
    <n v="2"/>
    <n v="2"/>
  </r>
  <r>
    <x v="1"/>
    <x v="0"/>
    <x v="0"/>
    <x v="1"/>
    <x v="0"/>
    <x v="0"/>
    <s v="STAFF-1961"/>
    <n v="1961"/>
    <x v="1"/>
    <x v="6"/>
    <x v="0"/>
    <x v="1"/>
    <s v="Y"/>
    <n v="3"/>
    <n v="-2"/>
    <n v="0"/>
    <x v="8"/>
    <x v="1"/>
    <x v="1"/>
    <x v="1"/>
    <x v="1"/>
    <n v="1404"/>
    <n v="1"/>
    <x v="3"/>
    <x v="0"/>
    <n v="1"/>
    <n v="59"/>
    <n v="2"/>
    <x v="1"/>
    <x v="3"/>
    <x v="1162"/>
    <x v="1228"/>
    <x v="5"/>
    <x v="9"/>
    <x v="0"/>
    <x v="0"/>
    <n v="80"/>
    <n v="0"/>
    <n v="20"/>
    <x v="2"/>
    <x v="6"/>
    <x v="2"/>
    <n v="0"/>
    <n v="0"/>
  </r>
  <r>
    <x v="1"/>
    <x v="0"/>
    <x v="0"/>
    <x v="1"/>
    <x v="0"/>
    <x v="3"/>
    <s v="STAFF-1975"/>
    <n v="1975"/>
    <x v="1"/>
    <x v="0"/>
    <x v="0"/>
    <x v="1"/>
    <s v="Y"/>
    <n v="3"/>
    <n v="-2"/>
    <n v="0"/>
    <x v="22"/>
    <x v="1"/>
    <x v="1"/>
    <x v="1"/>
    <x v="1"/>
    <n v="119"/>
    <n v="15"/>
    <x v="2"/>
    <x v="0"/>
    <n v="2"/>
    <n v="77"/>
    <n v="3"/>
    <x v="3"/>
    <x v="3"/>
    <x v="1163"/>
    <x v="1229"/>
    <x v="4"/>
    <x v="3"/>
    <x v="0"/>
    <x v="0"/>
    <n v="80"/>
    <n v="0"/>
    <n v="21"/>
    <x v="1"/>
    <x v="23"/>
    <x v="6"/>
    <n v="11"/>
    <n v="10"/>
  </r>
  <r>
    <x v="1"/>
    <x v="0"/>
    <x v="0"/>
    <x v="1"/>
    <x v="0"/>
    <x v="2"/>
    <s v="STAFF-1740"/>
    <n v="1740"/>
    <x v="1"/>
    <x v="5"/>
    <x v="0"/>
    <x v="1"/>
    <s v="Y"/>
    <n v="3"/>
    <n v="-2"/>
    <n v="0"/>
    <x v="32"/>
    <x v="1"/>
    <x v="1"/>
    <x v="1"/>
    <x v="1"/>
    <n v="611"/>
    <n v="7"/>
    <x v="2"/>
    <x v="0"/>
    <n v="2"/>
    <n v="88"/>
    <n v="3"/>
    <x v="4"/>
    <x v="1"/>
    <x v="1164"/>
    <x v="1230"/>
    <x v="1"/>
    <x v="9"/>
    <x v="0"/>
    <x v="2"/>
    <n v="80"/>
    <n v="0"/>
    <n v="21"/>
    <x v="2"/>
    <x v="17"/>
    <x v="6"/>
    <n v="12"/>
    <n v="8"/>
  </r>
  <r>
    <x v="1"/>
    <x v="0"/>
    <x v="2"/>
    <x v="1"/>
    <x v="0"/>
    <x v="3"/>
    <s v="STAFF-1924"/>
    <n v="1924"/>
    <x v="1"/>
    <x v="0"/>
    <x v="0"/>
    <x v="1"/>
    <s v="Y"/>
    <n v="2"/>
    <n v="-2"/>
    <n v="0"/>
    <x v="3"/>
    <x v="1"/>
    <x v="1"/>
    <x v="1"/>
    <x v="1"/>
    <n v="217"/>
    <n v="10"/>
    <x v="2"/>
    <x v="0"/>
    <n v="2"/>
    <n v="43"/>
    <n v="3"/>
    <x v="0"/>
    <x v="3"/>
    <x v="1165"/>
    <x v="1231"/>
    <x v="1"/>
    <x v="9"/>
    <x v="0"/>
    <x v="2"/>
    <n v="80"/>
    <n v="0"/>
    <n v="10"/>
    <x v="2"/>
    <x v="1"/>
    <x v="0"/>
    <n v="0"/>
    <n v="9"/>
  </r>
  <r>
    <x v="1"/>
    <x v="0"/>
    <x v="2"/>
    <x v="1"/>
    <x v="0"/>
    <x v="2"/>
    <s v="STAFF-1650"/>
    <n v="1650"/>
    <x v="1"/>
    <x v="0"/>
    <x v="0"/>
    <x v="1"/>
    <s v="Y"/>
    <n v="2"/>
    <n v="-2"/>
    <n v="0"/>
    <x v="11"/>
    <x v="1"/>
    <x v="1"/>
    <x v="1"/>
    <x v="1"/>
    <n v="469"/>
    <n v="10"/>
    <x v="3"/>
    <x v="0"/>
    <n v="3"/>
    <n v="42"/>
    <n v="2"/>
    <x v="0"/>
    <x v="2"/>
    <x v="1166"/>
    <x v="1232"/>
    <x v="3"/>
    <x v="0"/>
    <x v="0"/>
    <x v="3"/>
    <n v="80"/>
    <n v="0"/>
    <n v="8"/>
    <x v="1"/>
    <x v="8"/>
    <x v="3"/>
    <n v="1"/>
    <n v="4"/>
  </r>
  <r>
    <x v="1"/>
    <x v="0"/>
    <x v="2"/>
    <x v="1"/>
    <x v="0"/>
    <x v="2"/>
    <s v="STAFF-1836"/>
    <n v="1836"/>
    <x v="1"/>
    <x v="0"/>
    <x v="0"/>
    <x v="1"/>
    <s v="Y"/>
    <n v="4"/>
    <n v="-2"/>
    <n v="0"/>
    <x v="25"/>
    <x v="1"/>
    <x v="1"/>
    <x v="1"/>
    <x v="1"/>
    <n v="572"/>
    <n v="10"/>
    <x v="3"/>
    <x v="0"/>
    <n v="3"/>
    <n v="46"/>
    <n v="3"/>
    <x v="0"/>
    <x v="0"/>
    <x v="1167"/>
    <x v="1233"/>
    <x v="1"/>
    <x v="4"/>
    <x v="0"/>
    <x v="0"/>
    <n v="80"/>
    <n v="0"/>
    <n v="5"/>
    <x v="1"/>
    <x v="8"/>
    <x v="7"/>
    <n v="1"/>
    <n v="2"/>
  </r>
  <r>
    <x v="1"/>
    <x v="0"/>
    <x v="2"/>
    <x v="1"/>
    <x v="0"/>
    <x v="1"/>
    <s v="STAFF-1478"/>
    <n v="1478"/>
    <x v="1"/>
    <x v="0"/>
    <x v="0"/>
    <x v="1"/>
    <s v="Y"/>
    <n v="2"/>
    <n v="-2"/>
    <n v="0"/>
    <x v="13"/>
    <x v="1"/>
    <x v="1"/>
    <x v="1"/>
    <x v="1"/>
    <n v="1326"/>
    <n v="3"/>
    <x v="3"/>
    <x v="0"/>
    <n v="4"/>
    <n v="81"/>
    <n v="1"/>
    <x v="0"/>
    <x v="3"/>
    <x v="1168"/>
    <x v="962"/>
    <x v="9"/>
    <x v="11"/>
    <x v="0"/>
    <x v="1"/>
    <n v="80"/>
    <n v="0"/>
    <n v="15"/>
    <x v="1"/>
    <x v="20"/>
    <x v="5"/>
    <n v="3"/>
    <n v="12"/>
  </r>
  <r>
    <x v="1"/>
    <x v="0"/>
    <x v="4"/>
    <x v="1"/>
    <x v="0"/>
    <x v="0"/>
    <s v="STAFF-1680"/>
    <n v="1680"/>
    <x v="1"/>
    <x v="6"/>
    <x v="0"/>
    <x v="1"/>
    <s v="Y"/>
    <n v="3"/>
    <n v="-2"/>
    <n v="0"/>
    <x v="35"/>
    <x v="1"/>
    <x v="1"/>
    <x v="1"/>
    <x v="1"/>
    <n v="727"/>
    <n v="9"/>
    <x v="1"/>
    <x v="0"/>
    <n v="4"/>
    <n v="54"/>
    <n v="3"/>
    <x v="1"/>
    <x v="3"/>
    <x v="1169"/>
    <x v="1234"/>
    <x v="1"/>
    <x v="0"/>
    <x v="0"/>
    <x v="0"/>
    <n v="80"/>
    <n v="0"/>
    <n v="2"/>
    <x v="1"/>
    <x v="4"/>
    <x v="3"/>
    <n v="0"/>
    <n v="2"/>
  </r>
  <r>
    <x v="1"/>
    <x v="0"/>
    <x v="2"/>
    <x v="1"/>
    <x v="0"/>
    <x v="2"/>
    <s v="STAFF-1469"/>
    <n v="1469"/>
    <x v="1"/>
    <x v="0"/>
    <x v="0"/>
    <x v="1"/>
    <s v="Y"/>
    <n v="4"/>
    <n v="-2"/>
    <n v="0"/>
    <x v="14"/>
    <x v="1"/>
    <x v="1"/>
    <x v="1"/>
    <x v="1"/>
    <n v="866"/>
    <n v="5"/>
    <x v="3"/>
    <x v="0"/>
    <n v="4"/>
    <n v="84"/>
    <n v="3"/>
    <x v="0"/>
    <x v="3"/>
    <x v="1170"/>
    <x v="1235"/>
    <x v="4"/>
    <x v="11"/>
    <x v="0"/>
    <x v="1"/>
    <n v="80"/>
    <n v="0"/>
    <n v="6"/>
    <x v="1"/>
    <x v="8"/>
    <x v="0"/>
    <n v="1"/>
    <n v="3"/>
  </r>
  <r>
    <x v="1"/>
    <x v="0"/>
    <x v="0"/>
    <x v="1"/>
    <x v="0"/>
    <x v="3"/>
    <s v="STAFF-1708"/>
    <n v="1708"/>
    <x v="1"/>
    <x v="0"/>
    <x v="0"/>
    <x v="1"/>
    <s v="Y"/>
    <n v="3"/>
    <n v="-2"/>
    <n v="0"/>
    <x v="0"/>
    <x v="1"/>
    <x v="1"/>
    <x v="1"/>
    <x v="1"/>
    <n v="918"/>
    <n v="6"/>
    <x v="3"/>
    <x v="0"/>
    <n v="4"/>
    <n v="35"/>
    <n v="3"/>
    <x v="2"/>
    <x v="3"/>
    <x v="1171"/>
    <x v="1236"/>
    <x v="1"/>
    <x v="3"/>
    <x v="0"/>
    <x v="2"/>
    <n v="80"/>
    <n v="0"/>
    <n v="10"/>
    <x v="1"/>
    <x v="1"/>
    <x v="6"/>
    <n v="8"/>
    <n v="7"/>
  </r>
  <r>
    <x v="1"/>
    <x v="0"/>
    <x v="2"/>
    <x v="1"/>
    <x v="0"/>
    <x v="3"/>
    <s v="STAFF-1965"/>
    <n v="1965"/>
    <x v="1"/>
    <x v="0"/>
    <x v="0"/>
    <x v="1"/>
    <s v="Y"/>
    <n v="5"/>
    <n v="-2"/>
    <n v="0"/>
    <x v="4"/>
    <x v="1"/>
    <x v="1"/>
    <x v="1"/>
    <x v="1"/>
    <n v="954"/>
    <n v="9"/>
    <x v="3"/>
    <x v="0"/>
    <n v="4"/>
    <n v="44"/>
    <n v="3"/>
    <x v="0"/>
    <x v="3"/>
    <x v="1172"/>
    <x v="1237"/>
    <x v="1"/>
    <x v="9"/>
    <x v="0"/>
    <x v="0"/>
    <n v="80"/>
    <n v="0"/>
    <n v="7"/>
    <x v="1"/>
    <x v="5"/>
    <x v="1"/>
    <n v="0"/>
    <n v="7"/>
  </r>
  <r>
    <x v="1"/>
    <x v="0"/>
    <x v="1"/>
    <x v="1"/>
    <x v="0"/>
    <x v="0"/>
    <s v="STAFF-1602"/>
    <n v="1602"/>
    <x v="1"/>
    <x v="5"/>
    <x v="0"/>
    <x v="1"/>
    <s v="Y"/>
    <n v="5"/>
    <n v="-2"/>
    <n v="0"/>
    <x v="21"/>
    <x v="1"/>
    <x v="1"/>
    <x v="1"/>
    <x v="1"/>
    <n v="563"/>
    <n v="1"/>
    <x v="2"/>
    <x v="0"/>
    <n v="4"/>
    <n v="56"/>
    <n v="4"/>
    <x v="3"/>
    <x v="3"/>
    <x v="1173"/>
    <x v="1238"/>
    <x v="1"/>
    <x v="2"/>
    <x v="0"/>
    <x v="2"/>
    <n v="80"/>
    <n v="0"/>
    <n v="27"/>
    <x v="0"/>
    <x v="34"/>
    <x v="2"/>
    <n v="0"/>
    <n v="12"/>
  </r>
  <r>
    <x v="1"/>
    <x v="2"/>
    <x v="4"/>
    <x v="1"/>
    <x v="1"/>
    <x v="1"/>
    <s v="STAFF-1605"/>
    <n v="1605"/>
    <x v="0"/>
    <x v="1"/>
    <x v="1"/>
    <x v="0"/>
    <s v="Y"/>
    <n v="2"/>
    <n v="-2"/>
    <n v="0"/>
    <x v="15"/>
    <x v="1"/>
    <x v="1"/>
    <x v="1"/>
    <x v="1"/>
    <n v="457"/>
    <n v="26"/>
    <x v="0"/>
    <x v="0"/>
    <n v="2"/>
    <n v="85"/>
    <n v="2"/>
    <x v="1"/>
    <x v="2"/>
    <x v="1174"/>
    <x v="1239"/>
    <x v="1"/>
    <x v="9"/>
    <x v="0"/>
    <x v="2"/>
    <n v="80"/>
    <n v="0"/>
    <n v="4"/>
    <x v="2"/>
    <x v="9"/>
    <x v="3"/>
    <n v="1"/>
    <n v="3"/>
  </r>
  <r>
    <x v="1"/>
    <x v="1"/>
    <x v="0"/>
    <x v="1"/>
    <x v="1"/>
    <x v="2"/>
    <s v="STAFF-1937"/>
    <n v="1937"/>
    <x v="0"/>
    <x v="1"/>
    <x v="2"/>
    <x v="0"/>
    <s v="Y"/>
    <n v="3"/>
    <n v="-2"/>
    <n v="0"/>
    <x v="8"/>
    <x v="1"/>
    <x v="1"/>
    <x v="1"/>
    <x v="1"/>
    <n v="1394"/>
    <n v="8"/>
    <x v="3"/>
    <x v="0"/>
    <n v="4"/>
    <n v="58"/>
    <n v="2"/>
    <x v="0"/>
    <x v="1"/>
    <x v="1175"/>
    <x v="1240"/>
    <x v="1"/>
    <x v="10"/>
    <x v="0"/>
    <x v="3"/>
    <n v="80"/>
    <n v="1"/>
    <n v="20"/>
    <x v="1"/>
    <x v="23"/>
    <x v="14"/>
    <n v="0"/>
    <n v="7"/>
  </r>
  <r>
    <x v="1"/>
    <x v="1"/>
    <x v="4"/>
    <x v="1"/>
    <x v="1"/>
    <x v="4"/>
    <s v="STAFF-1646"/>
    <n v="1646"/>
    <x v="0"/>
    <x v="1"/>
    <x v="0"/>
    <x v="0"/>
    <s v="Y"/>
    <n v="2"/>
    <n v="-2"/>
    <n v="0"/>
    <x v="17"/>
    <x v="1"/>
    <x v="1"/>
    <x v="1"/>
    <x v="1"/>
    <n v="567"/>
    <n v="2"/>
    <x v="1"/>
    <x v="0"/>
    <n v="4"/>
    <n v="32"/>
    <n v="3"/>
    <x v="1"/>
    <x v="0"/>
    <x v="841"/>
    <x v="1241"/>
    <x v="1"/>
    <x v="4"/>
    <x v="0"/>
    <x v="3"/>
    <n v="80"/>
    <n v="0"/>
    <n v="6"/>
    <x v="1"/>
    <x v="0"/>
    <x v="7"/>
    <n v="1"/>
    <n v="3"/>
  </r>
  <r>
    <x v="1"/>
    <x v="1"/>
    <x v="2"/>
    <x v="1"/>
    <x v="1"/>
    <x v="0"/>
    <s v="STAFF-1850"/>
    <n v="1850"/>
    <x v="0"/>
    <x v="2"/>
    <x v="0"/>
    <x v="0"/>
    <s v="Y"/>
    <n v="3"/>
    <n v="-2"/>
    <n v="0"/>
    <x v="4"/>
    <x v="1"/>
    <x v="1"/>
    <x v="1"/>
    <x v="1"/>
    <n v="1297"/>
    <n v="5"/>
    <x v="0"/>
    <x v="0"/>
    <n v="4"/>
    <n v="53"/>
    <n v="3"/>
    <x v="1"/>
    <x v="0"/>
    <x v="1176"/>
    <x v="1242"/>
    <x v="4"/>
    <x v="9"/>
    <x v="0"/>
    <x v="3"/>
    <n v="80"/>
    <n v="0"/>
    <n v="6"/>
    <x v="2"/>
    <x v="8"/>
    <x v="0"/>
    <n v="0"/>
    <n v="2"/>
  </r>
  <r>
    <x v="1"/>
    <x v="0"/>
    <x v="0"/>
    <x v="1"/>
    <x v="2"/>
    <x v="0"/>
    <s v="STAFF-1683"/>
    <n v="1683"/>
    <x v="0"/>
    <x v="8"/>
    <x v="2"/>
    <x v="0"/>
    <s v="Y"/>
    <n v="2"/>
    <n v="-2"/>
    <n v="0"/>
    <x v="20"/>
    <x v="1"/>
    <x v="1"/>
    <x v="1"/>
    <x v="1"/>
    <n v="528"/>
    <n v="1"/>
    <x v="3"/>
    <x v="0"/>
    <n v="3"/>
    <n v="44"/>
    <n v="3"/>
    <x v="1"/>
    <x v="0"/>
    <x v="1177"/>
    <x v="1243"/>
    <x v="5"/>
    <x v="11"/>
    <x v="0"/>
    <x v="0"/>
    <n v="80"/>
    <n v="3"/>
    <n v="8"/>
    <x v="1"/>
    <x v="4"/>
    <x v="3"/>
    <n v="2"/>
    <n v="2"/>
  </r>
  <r>
    <x v="1"/>
    <x v="0"/>
    <x v="0"/>
    <x v="1"/>
    <x v="2"/>
    <x v="0"/>
    <s v="STAFF-2040"/>
    <n v="2040"/>
    <x v="0"/>
    <x v="8"/>
    <x v="0"/>
    <x v="0"/>
    <s v="Y"/>
    <n v="2"/>
    <n v="-2"/>
    <n v="0"/>
    <x v="10"/>
    <x v="1"/>
    <x v="1"/>
    <x v="1"/>
    <x v="1"/>
    <n v="1146"/>
    <n v="26"/>
    <x v="2"/>
    <x v="0"/>
    <n v="3"/>
    <n v="31"/>
    <n v="3"/>
    <x v="2"/>
    <x v="0"/>
    <x v="1178"/>
    <x v="1244"/>
    <x v="1"/>
    <x v="10"/>
    <x v="0"/>
    <x v="3"/>
    <n v="80"/>
    <n v="0"/>
    <n v="9"/>
    <x v="1"/>
    <x v="7"/>
    <x v="2"/>
    <n v="1"/>
    <n v="7"/>
  </r>
  <r>
    <x v="1"/>
    <x v="0"/>
    <x v="0"/>
    <x v="1"/>
    <x v="1"/>
    <x v="2"/>
    <s v="STAFF-1608"/>
    <n v="1608"/>
    <x v="0"/>
    <x v="7"/>
    <x v="2"/>
    <x v="0"/>
    <s v="Y"/>
    <n v="4"/>
    <n v="-2"/>
    <n v="0"/>
    <x v="20"/>
    <x v="1"/>
    <x v="1"/>
    <x v="1"/>
    <x v="1"/>
    <n v="1313"/>
    <n v="7"/>
    <x v="3"/>
    <x v="0"/>
    <n v="2"/>
    <n v="31"/>
    <n v="3"/>
    <x v="4"/>
    <x v="0"/>
    <x v="1179"/>
    <x v="1245"/>
    <x v="4"/>
    <x v="9"/>
    <x v="0"/>
    <x v="1"/>
    <n v="80"/>
    <n v="1"/>
    <n v="23"/>
    <x v="2"/>
    <x v="14"/>
    <x v="1"/>
    <n v="1"/>
    <n v="10"/>
  </r>
  <r>
    <x v="1"/>
    <x v="0"/>
    <x v="1"/>
    <x v="1"/>
    <x v="1"/>
    <x v="0"/>
    <s v="STAFF-1827"/>
    <n v="1827"/>
    <x v="0"/>
    <x v="3"/>
    <x v="2"/>
    <x v="0"/>
    <s v="Y"/>
    <n v="4"/>
    <n v="-2"/>
    <n v="0"/>
    <x v="40"/>
    <x v="1"/>
    <x v="1"/>
    <x v="1"/>
    <x v="1"/>
    <n v="1001"/>
    <n v="4"/>
    <x v="3"/>
    <x v="0"/>
    <n v="3"/>
    <n v="92"/>
    <n v="2"/>
    <x v="2"/>
    <x v="1"/>
    <x v="1180"/>
    <x v="1246"/>
    <x v="0"/>
    <x v="3"/>
    <x v="0"/>
    <x v="3"/>
    <n v="80"/>
    <n v="1"/>
    <n v="28"/>
    <x v="1"/>
    <x v="14"/>
    <x v="14"/>
    <n v="14"/>
    <n v="10"/>
  </r>
  <r>
    <x v="1"/>
    <x v="0"/>
    <x v="1"/>
    <x v="1"/>
    <x v="1"/>
    <x v="2"/>
    <s v="STAFF-1674"/>
    <n v="1674"/>
    <x v="0"/>
    <x v="2"/>
    <x v="2"/>
    <x v="0"/>
    <s v="Y"/>
    <n v="2"/>
    <n v="-2"/>
    <n v="0"/>
    <x v="1"/>
    <x v="1"/>
    <x v="1"/>
    <x v="1"/>
    <x v="1"/>
    <n v="464"/>
    <n v="16"/>
    <x v="3"/>
    <x v="0"/>
    <n v="4"/>
    <n v="74"/>
    <n v="3"/>
    <x v="1"/>
    <x v="3"/>
    <x v="1181"/>
    <x v="1247"/>
    <x v="5"/>
    <x v="10"/>
    <x v="0"/>
    <x v="2"/>
    <n v="80"/>
    <n v="1"/>
    <n v="17"/>
    <x v="2"/>
    <x v="4"/>
    <x v="3"/>
    <n v="2"/>
    <n v="2"/>
  </r>
  <r>
    <x v="1"/>
    <x v="0"/>
    <x v="2"/>
    <x v="1"/>
    <x v="1"/>
    <x v="2"/>
    <s v="STAFF-1974"/>
    <n v="1974"/>
    <x v="0"/>
    <x v="2"/>
    <x v="2"/>
    <x v="0"/>
    <s v="Y"/>
    <n v="4"/>
    <n v="-2"/>
    <n v="0"/>
    <x v="12"/>
    <x v="1"/>
    <x v="1"/>
    <x v="1"/>
    <x v="1"/>
    <n v="1276"/>
    <n v="2"/>
    <x v="1"/>
    <x v="0"/>
    <n v="4"/>
    <n v="59"/>
    <n v="1"/>
    <x v="1"/>
    <x v="0"/>
    <x v="1182"/>
    <x v="1248"/>
    <x v="1"/>
    <x v="0"/>
    <x v="0"/>
    <x v="3"/>
    <n v="80"/>
    <n v="3"/>
    <n v="1"/>
    <x v="1"/>
    <x v="6"/>
    <x v="2"/>
    <n v="0"/>
    <n v="0"/>
  </r>
  <r>
    <x v="1"/>
    <x v="0"/>
    <x v="0"/>
    <x v="1"/>
    <x v="1"/>
    <x v="1"/>
    <s v="STAFF-1886"/>
    <n v="1886"/>
    <x v="0"/>
    <x v="3"/>
    <x v="1"/>
    <x v="0"/>
    <s v="Y"/>
    <n v="2"/>
    <n v="-2"/>
    <n v="0"/>
    <x v="10"/>
    <x v="1"/>
    <x v="1"/>
    <x v="1"/>
    <x v="1"/>
    <n v="219"/>
    <n v="16"/>
    <x v="0"/>
    <x v="0"/>
    <n v="4"/>
    <n v="44"/>
    <n v="2"/>
    <x v="0"/>
    <x v="1"/>
    <x v="1183"/>
    <x v="1249"/>
    <x v="4"/>
    <x v="0"/>
    <x v="0"/>
    <x v="1"/>
    <n v="80"/>
    <n v="0"/>
    <n v="4"/>
    <x v="1"/>
    <x v="11"/>
    <x v="3"/>
    <n v="0"/>
    <n v="2"/>
  </r>
  <r>
    <x v="1"/>
    <x v="0"/>
    <x v="2"/>
    <x v="1"/>
    <x v="1"/>
    <x v="0"/>
    <s v="STAFF-1893"/>
    <n v="1893"/>
    <x v="0"/>
    <x v="1"/>
    <x v="1"/>
    <x v="0"/>
    <s v="Y"/>
    <n v="3"/>
    <n v="-2"/>
    <n v="0"/>
    <x v="25"/>
    <x v="1"/>
    <x v="1"/>
    <x v="1"/>
    <x v="1"/>
    <n v="482"/>
    <n v="1"/>
    <x v="0"/>
    <x v="0"/>
    <n v="2"/>
    <n v="90"/>
    <n v="2"/>
    <x v="1"/>
    <x v="2"/>
    <x v="1184"/>
    <x v="1250"/>
    <x v="1"/>
    <x v="4"/>
    <x v="0"/>
    <x v="3"/>
    <n v="80"/>
    <n v="1"/>
    <n v="1"/>
    <x v="2"/>
    <x v="6"/>
    <x v="2"/>
    <n v="1"/>
    <n v="0"/>
  </r>
  <r>
    <x v="1"/>
    <x v="0"/>
    <x v="0"/>
    <x v="1"/>
    <x v="1"/>
    <x v="0"/>
    <s v="STAFF-1724"/>
    <n v="1724"/>
    <x v="0"/>
    <x v="3"/>
    <x v="1"/>
    <x v="0"/>
    <s v="Y"/>
    <n v="3"/>
    <n v="-2"/>
    <n v="0"/>
    <x v="32"/>
    <x v="1"/>
    <x v="1"/>
    <x v="1"/>
    <x v="1"/>
    <n v="369"/>
    <n v="8"/>
    <x v="0"/>
    <x v="0"/>
    <n v="2"/>
    <n v="92"/>
    <n v="3"/>
    <x v="0"/>
    <x v="3"/>
    <x v="1185"/>
    <x v="1251"/>
    <x v="7"/>
    <x v="10"/>
    <x v="0"/>
    <x v="2"/>
    <n v="80"/>
    <n v="1"/>
    <n v="18"/>
    <x v="1"/>
    <x v="6"/>
    <x v="2"/>
    <n v="0"/>
    <n v="0"/>
  </r>
  <r>
    <x v="1"/>
    <x v="0"/>
    <x v="2"/>
    <x v="1"/>
    <x v="1"/>
    <x v="2"/>
    <s v="STAFF-2009"/>
    <n v="2009"/>
    <x v="0"/>
    <x v="4"/>
    <x v="1"/>
    <x v="0"/>
    <s v="Y"/>
    <n v="6"/>
    <n v="-2"/>
    <n v="0"/>
    <x v="3"/>
    <x v="1"/>
    <x v="1"/>
    <x v="1"/>
    <x v="1"/>
    <n v="501"/>
    <n v="15"/>
    <x v="0"/>
    <x v="0"/>
    <n v="2"/>
    <n v="95"/>
    <n v="3"/>
    <x v="0"/>
    <x v="0"/>
    <x v="1186"/>
    <x v="1252"/>
    <x v="4"/>
    <x v="4"/>
    <x v="0"/>
    <x v="0"/>
    <n v="80"/>
    <n v="1"/>
    <n v="10"/>
    <x v="1"/>
    <x v="7"/>
    <x v="1"/>
    <n v="8"/>
    <n v="1"/>
  </r>
  <r>
    <x v="1"/>
    <x v="0"/>
    <x v="1"/>
    <x v="1"/>
    <x v="1"/>
    <x v="0"/>
    <s v="STAFF-1661"/>
    <n v="1661"/>
    <x v="0"/>
    <x v="4"/>
    <x v="1"/>
    <x v="0"/>
    <s v="Y"/>
    <n v="3"/>
    <n v="-2"/>
    <n v="0"/>
    <x v="1"/>
    <x v="1"/>
    <x v="1"/>
    <x v="1"/>
    <x v="1"/>
    <n v="465"/>
    <n v="6"/>
    <x v="1"/>
    <x v="0"/>
    <n v="3"/>
    <n v="41"/>
    <n v="2"/>
    <x v="3"/>
    <x v="2"/>
    <x v="1187"/>
    <x v="257"/>
    <x v="7"/>
    <x v="12"/>
    <x v="0"/>
    <x v="2"/>
    <n v="80"/>
    <n v="1"/>
    <n v="30"/>
    <x v="1"/>
    <x v="15"/>
    <x v="14"/>
    <n v="2"/>
    <n v="12"/>
  </r>
  <r>
    <x v="1"/>
    <x v="0"/>
    <x v="0"/>
    <x v="1"/>
    <x v="1"/>
    <x v="0"/>
    <s v="STAFF-1703"/>
    <n v="1703"/>
    <x v="0"/>
    <x v="4"/>
    <x v="1"/>
    <x v="0"/>
    <s v="Y"/>
    <n v="2"/>
    <n v="-2"/>
    <n v="0"/>
    <x v="20"/>
    <x v="1"/>
    <x v="1"/>
    <x v="1"/>
    <x v="1"/>
    <n v="921"/>
    <n v="2"/>
    <x v="3"/>
    <x v="0"/>
    <n v="3"/>
    <n v="96"/>
    <n v="4"/>
    <x v="2"/>
    <x v="0"/>
    <x v="1188"/>
    <x v="1253"/>
    <x v="1"/>
    <x v="12"/>
    <x v="0"/>
    <x v="2"/>
    <n v="80"/>
    <n v="1"/>
    <n v="9"/>
    <x v="1"/>
    <x v="3"/>
    <x v="1"/>
    <n v="6"/>
    <n v="7"/>
  </r>
  <r>
    <x v="1"/>
    <x v="0"/>
    <x v="0"/>
    <x v="1"/>
    <x v="1"/>
    <x v="2"/>
    <s v="STAFF-1638"/>
    <n v="1638"/>
    <x v="0"/>
    <x v="3"/>
    <x v="1"/>
    <x v="0"/>
    <s v="Y"/>
    <n v="6"/>
    <n v="-2"/>
    <n v="0"/>
    <x v="8"/>
    <x v="1"/>
    <x v="1"/>
    <x v="1"/>
    <x v="1"/>
    <n v="397"/>
    <n v="2"/>
    <x v="0"/>
    <x v="0"/>
    <n v="4"/>
    <n v="54"/>
    <n v="2"/>
    <x v="2"/>
    <x v="2"/>
    <x v="751"/>
    <x v="1254"/>
    <x v="9"/>
    <x v="12"/>
    <x v="0"/>
    <x v="1"/>
    <n v="80"/>
    <n v="1"/>
    <n v="10"/>
    <x v="3"/>
    <x v="8"/>
    <x v="0"/>
    <n v="0"/>
    <n v="2"/>
  </r>
  <r>
    <x v="1"/>
    <x v="0"/>
    <x v="0"/>
    <x v="1"/>
    <x v="1"/>
    <x v="0"/>
    <s v="STAFF-1614"/>
    <n v="1614"/>
    <x v="0"/>
    <x v="3"/>
    <x v="1"/>
    <x v="0"/>
    <s v="Y"/>
    <n v="2"/>
    <n v="-2"/>
    <n v="0"/>
    <x v="9"/>
    <x v="1"/>
    <x v="1"/>
    <x v="1"/>
    <x v="1"/>
    <n v="559"/>
    <n v="12"/>
    <x v="2"/>
    <x v="0"/>
    <n v="3"/>
    <n v="76"/>
    <n v="3"/>
    <x v="0"/>
    <x v="2"/>
    <x v="1189"/>
    <x v="1255"/>
    <x v="3"/>
    <x v="3"/>
    <x v="0"/>
    <x v="2"/>
    <n v="80"/>
    <n v="2"/>
    <n v="7"/>
    <x v="1"/>
    <x v="11"/>
    <x v="3"/>
    <n v="1"/>
    <n v="1"/>
  </r>
  <r>
    <x v="1"/>
    <x v="0"/>
    <x v="0"/>
    <x v="1"/>
    <x v="1"/>
    <x v="2"/>
    <s v="STAFF-1587"/>
    <n v="1587"/>
    <x v="0"/>
    <x v="4"/>
    <x v="0"/>
    <x v="0"/>
    <s v="Y"/>
    <n v="4"/>
    <n v="-2"/>
    <n v="0"/>
    <x v="10"/>
    <x v="1"/>
    <x v="1"/>
    <x v="1"/>
    <x v="1"/>
    <n v="670"/>
    <n v="10"/>
    <x v="2"/>
    <x v="0"/>
    <n v="1"/>
    <n v="51"/>
    <n v="3"/>
    <x v="0"/>
    <x v="2"/>
    <x v="528"/>
    <x v="848"/>
    <x v="9"/>
    <x v="10"/>
    <x v="0"/>
    <x v="3"/>
    <n v="80"/>
    <n v="0"/>
    <n v="10"/>
    <x v="1"/>
    <x v="8"/>
    <x v="3"/>
    <n v="0"/>
    <n v="4"/>
  </r>
  <r>
    <x v="1"/>
    <x v="0"/>
    <x v="1"/>
    <x v="1"/>
    <x v="1"/>
    <x v="2"/>
    <s v="STAFF-1611"/>
    <n v="1611"/>
    <x v="0"/>
    <x v="2"/>
    <x v="0"/>
    <x v="0"/>
    <s v="Y"/>
    <n v="3"/>
    <n v="-2"/>
    <n v="0"/>
    <x v="28"/>
    <x v="1"/>
    <x v="1"/>
    <x v="1"/>
    <x v="1"/>
    <n v="1015"/>
    <n v="5"/>
    <x v="4"/>
    <x v="0"/>
    <n v="3"/>
    <n v="50"/>
    <n v="1"/>
    <x v="0"/>
    <x v="3"/>
    <x v="939"/>
    <x v="1256"/>
    <x v="1"/>
    <x v="9"/>
    <x v="0"/>
    <x v="0"/>
    <n v="80"/>
    <n v="0"/>
    <n v="10"/>
    <x v="1"/>
    <x v="1"/>
    <x v="1"/>
    <n v="1"/>
    <n v="4"/>
  </r>
  <r>
    <x v="1"/>
    <x v="0"/>
    <x v="1"/>
    <x v="1"/>
    <x v="1"/>
    <x v="2"/>
    <s v="STAFF-1980"/>
    <n v="1980"/>
    <x v="0"/>
    <x v="3"/>
    <x v="0"/>
    <x v="0"/>
    <s v="Y"/>
    <n v="3"/>
    <n v="-2"/>
    <n v="0"/>
    <x v="33"/>
    <x v="1"/>
    <x v="1"/>
    <x v="1"/>
    <x v="1"/>
    <n v="157"/>
    <n v="10"/>
    <x v="3"/>
    <x v="0"/>
    <n v="3"/>
    <n v="77"/>
    <n v="3"/>
    <x v="0"/>
    <x v="3"/>
    <x v="1160"/>
    <x v="1257"/>
    <x v="2"/>
    <x v="12"/>
    <x v="0"/>
    <x v="1"/>
    <n v="80"/>
    <n v="0"/>
    <n v="9"/>
    <x v="1"/>
    <x v="8"/>
    <x v="3"/>
    <n v="1"/>
    <n v="4"/>
  </r>
  <r>
    <x v="1"/>
    <x v="0"/>
    <x v="0"/>
    <x v="1"/>
    <x v="1"/>
    <x v="0"/>
    <s v="STAFF-1641"/>
    <n v="1641"/>
    <x v="0"/>
    <x v="3"/>
    <x v="0"/>
    <x v="0"/>
    <s v="Y"/>
    <n v="2"/>
    <n v="-2"/>
    <n v="0"/>
    <x v="32"/>
    <x v="1"/>
    <x v="1"/>
    <x v="1"/>
    <x v="1"/>
    <n v="448"/>
    <n v="16"/>
    <x v="3"/>
    <x v="0"/>
    <n v="3"/>
    <n v="84"/>
    <n v="3"/>
    <x v="2"/>
    <x v="0"/>
    <x v="1190"/>
    <x v="1258"/>
    <x v="2"/>
    <x v="2"/>
    <x v="0"/>
    <x v="1"/>
    <n v="80"/>
    <n v="0"/>
    <n v="18"/>
    <x v="2"/>
    <x v="9"/>
    <x v="3"/>
    <n v="3"/>
    <n v="3"/>
  </r>
  <r>
    <x v="1"/>
    <x v="0"/>
    <x v="0"/>
    <x v="1"/>
    <x v="0"/>
    <x v="3"/>
    <s v="STAFF-1815"/>
    <n v="1815"/>
    <x v="0"/>
    <x v="0"/>
    <x v="2"/>
    <x v="0"/>
    <s v="Y"/>
    <n v="3"/>
    <n v="-2"/>
    <n v="0"/>
    <x v="0"/>
    <x v="1"/>
    <x v="1"/>
    <x v="1"/>
    <x v="1"/>
    <n v="796"/>
    <n v="4"/>
    <x v="1"/>
    <x v="0"/>
    <n v="3"/>
    <n v="81"/>
    <n v="3"/>
    <x v="2"/>
    <x v="3"/>
    <x v="1191"/>
    <x v="1259"/>
    <x v="4"/>
    <x v="4"/>
    <x v="0"/>
    <x v="1"/>
    <n v="80"/>
    <n v="1"/>
    <n v="23"/>
    <x v="3"/>
    <x v="14"/>
    <x v="12"/>
    <n v="13"/>
    <n v="5"/>
  </r>
  <r>
    <x v="1"/>
    <x v="0"/>
    <x v="2"/>
    <x v="1"/>
    <x v="0"/>
    <x v="2"/>
    <s v="STAFF-1912"/>
    <n v="1912"/>
    <x v="0"/>
    <x v="0"/>
    <x v="2"/>
    <x v="0"/>
    <s v="Y"/>
    <n v="2"/>
    <n v="-2"/>
    <n v="0"/>
    <x v="12"/>
    <x v="1"/>
    <x v="1"/>
    <x v="1"/>
    <x v="1"/>
    <n v="1079"/>
    <n v="10"/>
    <x v="0"/>
    <x v="0"/>
    <n v="3"/>
    <n v="86"/>
    <n v="3"/>
    <x v="0"/>
    <x v="0"/>
    <x v="1192"/>
    <x v="1260"/>
    <x v="7"/>
    <x v="0"/>
    <x v="0"/>
    <x v="1"/>
    <n v="80"/>
    <n v="1"/>
    <n v="8"/>
    <x v="1"/>
    <x v="8"/>
    <x v="3"/>
    <n v="1"/>
    <n v="4"/>
  </r>
  <r>
    <x v="1"/>
    <x v="0"/>
    <x v="0"/>
    <x v="1"/>
    <x v="0"/>
    <x v="0"/>
    <s v="STAFF-1962"/>
    <n v="1962"/>
    <x v="0"/>
    <x v="0"/>
    <x v="1"/>
    <x v="0"/>
    <s v="Y"/>
    <n v="2"/>
    <n v="-2"/>
    <n v="0"/>
    <x v="10"/>
    <x v="1"/>
    <x v="1"/>
    <x v="1"/>
    <x v="1"/>
    <n v="1224"/>
    <n v="7"/>
    <x v="2"/>
    <x v="0"/>
    <n v="3"/>
    <n v="55"/>
    <n v="3"/>
    <x v="0"/>
    <x v="0"/>
    <x v="626"/>
    <x v="1261"/>
    <x v="1"/>
    <x v="0"/>
    <x v="0"/>
    <x v="1"/>
    <n v="80"/>
    <n v="0"/>
    <n v="10"/>
    <x v="1"/>
    <x v="1"/>
    <x v="6"/>
    <n v="0"/>
    <n v="9"/>
  </r>
  <r>
    <x v="1"/>
    <x v="0"/>
    <x v="2"/>
    <x v="1"/>
    <x v="0"/>
    <x v="2"/>
    <s v="STAFF-1915"/>
    <n v="1915"/>
    <x v="0"/>
    <x v="0"/>
    <x v="1"/>
    <x v="0"/>
    <s v="Y"/>
    <n v="3"/>
    <n v="-2"/>
    <n v="0"/>
    <x v="13"/>
    <x v="1"/>
    <x v="1"/>
    <x v="1"/>
    <x v="1"/>
    <n v="735"/>
    <n v="3"/>
    <x v="1"/>
    <x v="0"/>
    <n v="4"/>
    <n v="75"/>
    <n v="2"/>
    <x v="0"/>
    <x v="0"/>
    <x v="1193"/>
    <x v="1262"/>
    <x v="9"/>
    <x v="3"/>
    <x v="0"/>
    <x v="3"/>
    <n v="80"/>
    <n v="0"/>
    <n v="9"/>
    <x v="2"/>
    <x v="9"/>
    <x v="3"/>
    <n v="0"/>
    <n v="1"/>
  </r>
  <r>
    <x v="1"/>
    <x v="0"/>
    <x v="0"/>
    <x v="1"/>
    <x v="0"/>
    <x v="4"/>
    <s v="STAFF-1880"/>
    <n v="1880"/>
    <x v="0"/>
    <x v="0"/>
    <x v="1"/>
    <x v="0"/>
    <s v="Y"/>
    <n v="4"/>
    <n v="-2"/>
    <n v="0"/>
    <x v="9"/>
    <x v="1"/>
    <x v="1"/>
    <x v="1"/>
    <x v="1"/>
    <n v="1266"/>
    <n v="10"/>
    <x v="2"/>
    <x v="0"/>
    <n v="4"/>
    <n v="63"/>
    <n v="2"/>
    <x v="0"/>
    <x v="0"/>
    <x v="1194"/>
    <x v="1263"/>
    <x v="1"/>
    <x v="4"/>
    <x v="0"/>
    <x v="0"/>
    <n v="80"/>
    <n v="1"/>
    <n v="10"/>
    <x v="1"/>
    <x v="1"/>
    <x v="5"/>
    <n v="1"/>
    <n v="7"/>
  </r>
  <r>
    <x v="1"/>
    <x v="0"/>
    <x v="1"/>
    <x v="1"/>
    <x v="0"/>
    <x v="2"/>
    <s v="STAFF-1503"/>
    <n v="1503"/>
    <x v="0"/>
    <x v="0"/>
    <x v="1"/>
    <x v="0"/>
    <s v="Y"/>
    <n v="4"/>
    <n v="-2"/>
    <n v="0"/>
    <x v="40"/>
    <x v="1"/>
    <x v="1"/>
    <x v="1"/>
    <x v="1"/>
    <n v="571"/>
    <n v="14"/>
    <x v="3"/>
    <x v="0"/>
    <n v="3"/>
    <n v="78"/>
    <n v="3"/>
    <x v="0"/>
    <x v="2"/>
    <x v="1195"/>
    <x v="1264"/>
    <x v="9"/>
    <x v="8"/>
    <x v="0"/>
    <x v="3"/>
    <n v="80"/>
    <n v="1"/>
    <n v="11"/>
    <x v="2"/>
    <x v="8"/>
    <x v="0"/>
    <n v="1"/>
    <n v="2"/>
  </r>
  <r>
    <x v="1"/>
    <x v="0"/>
    <x v="3"/>
    <x v="1"/>
    <x v="0"/>
    <x v="0"/>
    <s v="STAFF-1938"/>
    <n v="1938"/>
    <x v="0"/>
    <x v="5"/>
    <x v="1"/>
    <x v="0"/>
    <s v="Y"/>
    <n v="2"/>
    <n v="-2"/>
    <n v="0"/>
    <x v="34"/>
    <x v="1"/>
    <x v="1"/>
    <x v="1"/>
    <x v="1"/>
    <n v="605"/>
    <n v="21"/>
    <x v="3"/>
    <x v="0"/>
    <n v="4"/>
    <n v="72"/>
    <n v="3"/>
    <x v="3"/>
    <x v="0"/>
    <x v="1196"/>
    <x v="1265"/>
    <x v="5"/>
    <x v="4"/>
    <x v="0"/>
    <x v="3"/>
    <n v="80"/>
    <n v="1"/>
    <n v="29"/>
    <x v="2"/>
    <x v="6"/>
    <x v="2"/>
    <n v="0"/>
    <n v="0"/>
  </r>
  <r>
    <x v="1"/>
    <x v="0"/>
    <x v="4"/>
    <x v="1"/>
    <x v="0"/>
    <x v="2"/>
    <s v="STAFF-1445"/>
    <n v="1445"/>
    <x v="0"/>
    <x v="0"/>
    <x v="1"/>
    <x v="0"/>
    <s v="Y"/>
    <n v="3"/>
    <n v="-2"/>
    <n v="0"/>
    <x v="17"/>
    <x v="1"/>
    <x v="1"/>
    <x v="1"/>
    <x v="1"/>
    <n v="1476"/>
    <n v="4"/>
    <x v="1"/>
    <x v="0"/>
    <n v="4"/>
    <n v="42"/>
    <n v="3"/>
    <x v="0"/>
    <x v="2"/>
    <x v="1197"/>
    <x v="1266"/>
    <x v="1"/>
    <x v="3"/>
    <x v="0"/>
    <x v="3"/>
    <n v="80"/>
    <n v="2"/>
    <n v="5"/>
    <x v="1"/>
    <x v="8"/>
    <x v="0"/>
    <n v="0"/>
    <n v="3"/>
  </r>
  <r>
    <x v="1"/>
    <x v="0"/>
    <x v="0"/>
    <x v="1"/>
    <x v="0"/>
    <x v="3"/>
    <s v="STAFF-1425"/>
    <n v="1425"/>
    <x v="0"/>
    <x v="0"/>
    <x v="0"/>
    <x v="0"/>
    <s v="Y"/>
    <n v="3"/>
    <n v="-2"/>
    <n v="0"/>
    <x v="9"/>
    <x v="1"/>
    <x v="1"/>
    <x v="1"/>
    <x v="1"/>
    <n v="1174"/>
    <n v="3"/>
    <x v="2"/>
    <x v="0"/>
    <n v="1"/>
    <n v="99"/>
    <n v="3"/>
    <x v="0"/>
    <x v="3"/>
    <x v="1198"/>
    <x v="1267"/>
    <x v="9"/>
    <x v="10"/>
    <x v="0"/>
    <x v="1"/>
    <n v="80"/>
    <n v="0"/>
    <n v="15"/>
    <x v="1"/>
    <x v="8"/>
    <x v="0"/>
    <n v="0"/>
    <n v="1"/>
  </r>
  <r>
    <x v="1"/>
    <x v="2"/>
    <x v="0"/>
    <x v="1"/>
    <x v="1"/>
    <x v="0"/>
    <s v="STAFF-1552"/>
    <n v="1552"/>
    <x v="1"/>
    <x v="4"/>
    <x v="2"/>
    <x v="0"/>
    <s v="Y"/>
    <n v="2"/>
    <n v="-2"/>
    <n v="0"/>
    <x v="32"/>
    <x v="1"/>
    <x v="1"/>
    <x v="1"/>
    <x v="1"/>
    <n v="1142"/>
    <n v="8"/>
    <x v="0"/>
    <x v="0"/>
    <n v="4"/>
    <n v="72"/>
    <n v="3"/>
    <x v="0"/>
    <x v="0"/>
    <x v="1199"/>
    <x v="1268"/>
    <x v="9"/>
    <x v="11"/>
    <x v="0"/>
    <x v="3"/>
    <n v="80"/>
    <n v="0"/>
    <n v="8"/>
    <x v="1"/>
    <x v="4"/>
    <x v="3"/>
    <n v="2"/>
    <n v="2"/>
  </r>
  <r>
    <x v="1"/>
    <x v="2"/>
    <x v="2"/>
    <x v="1"/>
    <x v="1"/>
    <x v="2"/>
    <s v="STAFF-1948"/>
    <n v="1948"/>
    <x v="1"/>
    <x v="1"/>
    <x v="2"/>
    <x v="0"/>
    <s v="Y"/>
    <n v="3"/>
    <n v="-2"/>
    <n v="0"/>
    <x v="12"/>
    <x v="1"/>
    <x v="1"/>
    <x v="1"/>
    <x v="1"/>
    <n v="976"/>
    <n v="3"/>
    <x v="0"/>
    <x v="0"/>
    <n v="3"/>
    <n v="48"/>
    <n v="3"/>
    <x v="1"/>
    <x v="3"/>
    <x v="1200"/>
    <x v="1269"/>
    <x v="1"/>
    <x v="4"/>
    <x v="0"/>
    <x v="1"/>
    <n v="80"/>
    <n v="1"/>
    <n v="4"/>
    <x v="3"/>
    <x v="9"/>
    <x v="3"/>
    <n v="2"/>
    <n v="3"/>
  </r>
  <r>
    <x v="1"/>
    <x v="2"/>
    <x v="0"/>
    <x v="1"/>
    <x v="1"/>
    <x v="0"/>
    <s v="STAFF-1737"/>
    <n v="1737"/>
    <x v="1"/>
    <x v="2"/>
    <x v="1"/>
    <x v="0"/>
    <s v="Y"/>
    <n v="2"/>
    <n v="-2"/>
    <n v="0"/>
    <x v="22"/>
    <x v="1"/>
    <x v="1"/>
    <x v="1"/>
    <x v="1"/>
    <n v="792"/>
    <n v="1"/>
    <x v="3"/>
    <x v="0"/>
    <n v="4"/>
    <n v="77"/>
    <n v="3"/>
    <x v="0"/>
    <x v="0"/>
    <x v="1201"/>
    <x v="1270"/>
    <x v="1"/>
    <x v="2"/>
    <x v="0"/>
    <x v="1"/>
    <n v="80"/>
    <n v="1"/>
    <n v="9"/>
    <x v="1"/>
    <x v="7"/>
    <x v="6"/>
    <n v="5"/>
    <n v="8"/>
  </r>
  <r>
    <x v="1"/>
    <x v="2"/>
    <x v="2"/>
    <x v="1"/>
    <x v="0"/>
    <x v="0"/>
    <s v="STAFF-1774"/>
    <n v="1774"/>
    <x v="1"/>
    <x v="0"/>
    <x v="2"/>
    <x v="0"/>
    <s v="Y"/>
    <n v="3"/>
    <n v="-2"/>
    <n v="0"/>
    <x v="13"/>
    <x v="1"/>
    <x v="1"/>
    <x v="1"/>
    <x v="1"/>
    <n v="1375"/>
    <n v="10"/>
    <x v="3"/>
    <x v="0"/>
    <n v="4"/>
    <n v="87"/>
    <n v="3"/>
    <x v="0"/>
    <x v="2"/>
    <x v="1202"/>
    <x v="1271"/>
    <x v="1"/>
    <x v="9"/>
    <x v="0"/>
    <x v="3"/>
    <n v="80"/>
    <n v="1"/>
    <n v="15"/>
    <x v="1"/>
    <x v="15"/>
    <x v="12"/>
    <n v="0"/>
    <n v="7"/>
  </r>
  <r>
    <x v="1"/>
    <x v="1"/>
    <x v="0"/>
    <x v="1"/>
    <x v="2"/>
    <x v="5"/>
    <s v="STAFF-1642"/>
    <n v="1642"/>
    <x v="1"/>
    <x v="8"/>
    <x v="1"/>
    <x v="0"/>
    <s v="Y"/>
    <n v="3"/>
    <n v="-2"/>
    <n v="0"/>
    <x v="20"/>
    <x v="1"/>
    <x v="1"/>
    <x v="1"/>
    <x v="1"/>
    <n v="602"/>
    <n v="1"/>
    <x v="4"/>
    <x v="0"/>
    <n v="1"/>
    <n v="37"/>
    <n v="3"/>
    <x v="0"/>
    <x v="0"/>
    <x v="1203"/>
    <x v="1272"/>
    <x v="5"/>
    <x v="0"/>
    <x v="0"/>
    <x v="3"/>
    <n v="80"/>
    <n v="0"/>
    <n v="14"/>
    <x v="1"/>
    <x v="1"/>
    <x v="1"/>
    <n v="0"/>
    <n v="2"/>
  </r>
  <r>
    <x v="1"/>
    <x v="1"/>
    <x v="0"/>
    <x v="1"/>
    <x v="2"/>
    <x v="1"/>
    <s v="STAFF-1972"/>
    <n v="1972"/>
    <x v="1"/>
    <x v="8"/>
    <x v="1"/>
    <x v="0"/>
    <s v="Y"/>
    <n v="2"/>
    <n v="-2"/>
    <n v="0"/>
    <x v="8"/>
    <x v="1"/>
    <x v="1"/>
    <x v="1"/>
    <x v="1"/>
    <n v="1444"/>
    <n v="1"/>
    <x v="2"/>
    <x v="0"/>
    <n v="4"/>
    <n v="88"/>
    <n v="3"/>
    <x v="1"/>
    <x v="1"/>
    <x v="1204"/>
    <x v="1273"/>
    <x v="4"/>
    <x v="0"/>
    <x v="0"/>
    <x v="2"/>
    <n v="80"/>
    <n v="1"/>
    <n v="7"/>
    <x v="1"/>
    <x v="0"/>
    <x v="3"/>
    <n v="1"/>
    <n v="2"/>
  </r>
  <r>
    <x v="1"/>
    <x v="1"/>
    <x v="3"/>
    <x v="1"/>
    <x v="1"/>
    <x v="0"/>
    <s v="STAFF-1837"/>
    <n v="1837"/>
    <x v="1"/>
    <x v="7"/>
    <x v="1"/>
    <x v="0"/>
    <s v="Y"/>
    <n v="3"/>
    <n v="-2"/>
    <n v="0"/>
    <x v="34"/>
    <x v="1"/>
    <x v="1"/>
    <x v="1"/>
    <x v="1"/>
    <n v="1216"/>
    <n v="15"/>
    <x v="2"/>
    <x v="0"/>
    <n v="1"/>
    <n v="87"/>
    <n v="3"/>
    <x v="3"/>
    <x v="2"/>
    <x v="1205"/>
    <x v="1274"/>
    <x v="7"/>
    <x v="9"/>
    <x v="0"/>
    <x v="2"/>
    <n v="80"/>
    <n v="0"/>
    <n v="23"/>
    <x v="1"/>
    <x v="4"/>
    <x v="3"/>
    <n v="2"/>
    <n v="2"/>
  </r>
  <r>
    <x v="1"/>
    <x v="1"/>
    <x v="2"/>
    <x v="1"/>
    <x v="1"/>
    <x v="1"/>
    <s v="STAFF-1932"/>
    <n v="1932"/>
    <x v="1"/>
    <x v="1"/>
    <x v="1"/>
    <x v="0"/>
    <s v="Y"/>
    <n v="3"/>
    <n v="-2"/>
    <n v="0"/>
    <x v="13"/>
    <x v="1"/>
    <x v="1"/>
    <x v="1"/>
    <x v="1"/>
    <n v="735"/>
    <n v="22"/>
    <x v="2"/>
    <x v="0"/>
    <n v="3"/>
    <n v="86"/>
    <n v="2"/>
    <x v="0"/>
    <x v="0"/>
    <x v="1206"/>
    <x v="1275"/>
    <x v="1"/>
    <x v="2"/>
    <x v="0"/>
    <x v="2"/>
    <n v="80"/>
    <n v="0"/>
    <n v="16"/>
    <x v="1"/>
    <x v="15"/>
    <x v="15"/>
    <n v="6"/>
    <n v="11"/>
  </r>
  <r>
    <x v="1"/>
    <x v="1"/>
    <x v="0"/>
    <x v="1"/>
    <x v="1"/>
    <x v="0"/>
    <s v="STAFF-1594"/>
    <n v="1594"/>
    <x v="1"/>
    <x v="2"/>
    <x v="1"/>
    <x v="0"/>
    <s v="Y"/>
    <n v="3"/>
    <n v="-2"/>
    <n v="0"/>
    <x v="9"/>
    <x v="1"/>
    <x v="1"/>
    <x v="1"/>
    <x v="1"/>
    <n v="1302"/>
    <n v="6"/>
    <x v="2"/>
    <x v="0"/>
    <n v="1"/>
    <n v="80"/>
    <n v="4"/>
    <x v="0"/>
    <x v="3"/>
    <x v="622"/>
    <x v="1276"/>
    <x v="9"/>
    <x v="4"/>
    <x v="0"/>
    <x v="1"/>
    <n v="80"/>
    <n v="1"/>
    <n v="9"/>
    <x v="1"/>
    <x v="11"/>
    <x v="3"/>
    <n v="0"/>
    <n v="2"/>
  </r>
  <r>
    <x v="1"/>
    <x v="1"/>
    <x v="1"/>
    <x v="1"/>
    <x v="1"/>
    <x v="2"/>
    <s v="STAFF-1606"/>
    <n v="1606"/>
    <x v="1"/>
    <x v="4"/>
    <x v="1"/>
    <x v="0"/>
    <s v="Y"/>
    <n v="3"/>
    <n v="-2"/>
    <n v="0"/>
    <x v="24"/>
    <x v="1"/>
    <x v="1"/>
    <x v="1"/>
    <x v="1"/>
    <n v="1234"/>
    <n v="20"/>
    <x v="4"/>
    <x v="0"/>
    <n v="2"/>
    <n v="41"/>
    <n v="3"/>
    <x v="3"/>
    <x v="2"/>
    <x v="1207"/>
    <x v="1277"/>
    <x v="7"/>
    <x v="2"/>
    <x v="0"/>
    <x v="3"/>
    <n v="80"/>
    <n v="1"/>
    <n v="32"/>
    <x v="1"/>
    <x v="35"/>
    <x v="6"/>
    <n v="12"/>
    <n v="13"/>
  </r>
  <r>
    <x v="1"/>
    <x v="1"/>
    <x v="0"/>
    <x v="1"/>
    <x v="1"/>
    <x v="0"/>
    <s v="STAFF-1547"/>
    <n v="1547"/>
    <x v="1"/>
    <x v="4"/>
    <x v="1"/>
    <x v="0"/>
    <s v="Y"/>
    <n v="3"/>
    <n v="-2"/>
    <n v="0"/>
    <x v="19"/>
    <x v="1"/>
    <x v="1"/>
    <x v="1"/>
    <x v="1"/>
    <n v="288"/>
    <n v="2"/>
    <x v="3"/>
    <x v="0"/>
    <n v="4"/>
    <n v="40"/>
    <n v="3"/>
    <x v="2"/>
    <x v="0"/>
    <x v="1208"/>
    <x v="1278"/>
    <x v="7"/>
    <x v="9"/>
    <x v="0"/>
    <x v="3"/>
    <n v="80"/>
    <n v="1"/>
    <n v="24"/>
    <x v="0"/>
    <x v="23"/>
    <x v="6"/>
    <n v="13"/>
    <n v="9"/>
  </r>
  <r>
    <x v="1"/>
    <x v="1"/>
    <x v="0"/>
    <x v="1"/>
    <x v="1"/>
    <x v="0"/>
    <s v="STAFF-2049"/>
    <n v="2049"/>
    <x v="1"/>
    <x v="4"/>
    <x v="1"/>
    <x v="0"/>
    <s v="Y"/>
    <n v="2"/>
    <n v="-2"/>
    <n v="0"/>
    <x v="10"/>
    <x v="1"/>
    <x v="1"/>
    <x v="1"/>
    <x v="1"/>
    <n v="1199"/>
    <n v="18"/>
    <x v="2"/>
    <x v="0"/>
    <n v="3"/>
    <n v="80"/>
    <n v="3"/>
    <x v="0"/>
    <x v="2"/>
    <x v="1209"/>
    <x v="1279"/>
    <x v="1"/>
    <x v="9"/>
    <x v="0"/>
    <x v="1"/>
    <n v="80"/>
    <n v="2"/>
    <n v="10"/>
    <x v="3"/>
    <x v="1"/>
    <x v="3"/>
    <n v="0"/>
    <n v="2"/>
  </r>
  <r>
    <x v="1"/>
    <x v="1"/>
    <x v="0"/>
    <x v="1"/>
    <x v="1"/>
    <x v="2"/>
    <s v="STAFF-1704"/>
    <n v="1704"/>
    <x v="1"/>
    <x v="1"/>
    <x v="0"/>
    <x v="0"/>
    <s v="Y"/>
    <n v="2"/>
    <n v="-2"/>
    <n v="0"/>
    <x v="10"/>
    <x v="1"/>
    <x v="1"/>
    <x v="1"/>
    <x v="1"/>
    <n v="146"/>
    <n v="2"/>
    <x v="2"/>
    <x v="0"/>
    <n v="1"/>
    <n v="79"/>
    <n v="2"/>
    <x v="1"/>
    <x v="0"/>
    <x v="1210"/>
    <x v="1280"/>
    <x v="4"/>
    <x v="9"/>
    <x v="0"/>
    <x v="3"/>
    <n v="80"/>
    <n v="0"/>
    <n v="6"/>
    <x v="3"/>
    <x v="8"/>
    <x v="0"/>
    <n v="1"/>
    <n v="4"/>
  </r>
  <r>
    <x v="1"/>
    <x v="1"/>
    <x v="0"/>
    <x v="1"/>
    <x v="1"/>
    <x v="2"/>
    <s v="STAFF-1496"/>
    <n v="1496"/>
    <x v="1"/>
    <x v="3"/>
    <x v="0"/>
    <x v="0"/>
    <s v="Y"/>
    <n v="2"/>
    <n v="-2"/>
    <n v="0"/>
    <x v="20"/>
    <x v="1"/>
    <x v="1"/>
    <x v="1"/>
    <x v="1"/>
    <n v="1193"/>
    <n v="2"/>
    <x v="1"/>
    <x v="0"/>
    <n v="2"/>
    <n v="86"/>
    <n v="3"/>
    <x v="2"/>
    <x v="2"/>
    <x v="1211"/>
    <x v="1281"/>
    <x v="6"/>
    <x v="11"/>
    <x v="0"/>
    <x v="2"/>
    <n v="80"/>
    <n v="0"/>
    <n v="16"/>
    <x v="2"/>
    <x v="4"/>
    <x v="3"/>
    <n v="2"/>
    <n v="2"/>
  </r>
  <r>
    <x v="1"/>
    <x v="1"/>
    <x v="1"/>
    <x v="1"/>
    <x v="1"/>
    <x v="2"/>
    <s v="STAFF-1539"/>
    <n v="1539"/>
    <x v="1"/>
    <x v="7"/>
    <x v="0"/>
    <x v="0"/>
    <s v="Y"/>
    <n v="2"/>
    <n v="-2"/>
    <n v="0"/>
    <x v="24"/>
    <x v="1"/>
    <x v="1"/>
    <x v="1"/>
    <x v="1"/>
    <n v="333"/>
    <n v="22"/>
    <x v="4"/>
    <x v="0"/>
    <n v="3"/>
    <n v="88"/>
    <n v="1"/>
    <x v="3"/>
    <x v="0"/>
    <x v="1212"/>
    <x v="1282"/>
    <x v="1"/>
    <x v="4"/>
    <x v="0"/>
    <x v="1"/>
    <n v="80"/>
    <n v="0"/>
    <n v="32"/>
    <x v="1"/>
    <x v="32"/>
    <x v="8"/>
    <n v="13"/>
    <n v="9"/>
  </r>
  <r>
    <x v="1"/>
    <x v="1"/>
    <x v="2"/>
    <x v="1"/>
    <x v="1"/>
    <x v="0"/>
    <s v="STAFF-1753"/>
    <n v="1753"/>
    <x v="1"/>
    <x v="4"/>
    <x v="0"/>
    <x v="0"/>
    <s v="Y"/>
    <n v="5"/>
    <n v="-2"/>
    <n v="0"/>
    <x v="11"/>
    <x v="1"/>
    <x v="1"/>
    <x v="1"/>
    <x v="1"/>
    <n v="461"/>
    <n v="1"/>
    <x v="3"/>
    <x v="0"/>
    <n v="4"/>
    <n v="70"/>
    <n v="4"/>
    <x v="0"/>
    <x v="2"/>
    <x v="1213"/>
    <x v="1283"/>
    <x v="0"/>
    <x v="3"/>
    <x v="0"/>
    <x v="1"/>
    <n v="80"/>
    <n v="0"/>
    <n v="10"/>
    <x v="3"/>
    <x v="11"/>
    <x v="3"/>
    <n v="0"/>
    <n v="2"/>
  </r>
  <r>
    <x v="1"/>
    <x v="1"/>
    <x v="2"/>
    <x v="1"/>
    <x v="0"/>
    <x v="0"/>
    <s v="STAFF-1927"/>
    <n v="1927"/>
    <x v="1"/>
    <x v="0"/>
    <x v="1"/>
    <x v="0"/>
    <s v="Y"/>
    <n v="2"/>
    <n v="-2"/>
    <n v="0"/>
    <x v="14"/>
    <x v="1"/>
    <x v="1"/>
    <x v="1"/>
    <x v="1"/>
    <n v="783"/>
    <n v="1"/>
    <x v="0"/>
    <x v="0"/>
    <n v="3"/>
    <n v="42"/>
    <n v="2"/>
    <x v="0"/>
    <x v="0"/>
    <x v="1214"/>
    <x v="1284"/>
    <x v="1"/>
    <x v="3"/>
    <x v="0"/>
    <x v="3"/>
    <n v="80"/>
    <n v="1"/>
    <n v="7"/>
    <x v="1"/>
    <x v="5"/>
    <x v="1"/>
    <n v="0"/>
    <n v="7"/>
  </r>
  <r>
    <x v="1"/>
    <x v="0"/>
    <x v="3"/>
    <x v="1"/>
    <x v="2"/>
    <x v="5"/>
    <s v="STAFF-1973"/>
    <n v="1973"/>
    <x v="1"/>
    <x v="5"/>
    <x v="1"/>
    <x v="0"/>
    <s v="Y"/>
    <n v="0"/>
    <n v="-2"/>
    <n v="0"/>
    <x v="27"/>
    <x v="1"/>
    <x v="1"/>
    <x v="1"/>
    <x v="1"/>
    <n v="189"/>
    <n v="26"/>
    <x v="2"/>
    <x v="0"/>
    <n v="3"/>
    <n v="71"/>
    <n v="4"/>
    <x v="4"/>
    <x v="1"/>
    <x v="1215"/>
    <x v="1285"/>
    <x v="5"/>
    <x v="11"/>
    <x v="0"/>
    <x v="0"/>
    <n v="80"/>
    <n v="1"/>
    <n v="35"/>
    <x v="1"/>
    <x v="1"/>
    <x v="5"/>
    <n v="1"/>
    <n v="4"/>
  </r>
  <r>
    <x v="1"/>
    <x v="0"/>
    <x v="1"/>
    <x v="1"/>
    <x v="1"/>
    <x v="2"/>
    <s v="STAFF-1460"/>
    <n v="1460"/>
    <x v="1"/>
    <x v="4"/>
    <x v="2"/>
    <x v="0"/>
    <s v="Y"/>
    <n v="2"/>
    <n v="-2"/>
    <n v="0"/>
    <x v="28"/>
    <x v="1"/>
    <x v="1"/>
    <x v="1"/>
    <x v="1"/>
    <n v="1038"/>
    <n v="20"/>
    <x v="3"/>
    <x v="0"/>
    <n v="2"/>
    <n v="95"/>
    <n v="1"/>
    <x v="2"/>
    <x v="3"/>
    <x v="1216"/>
    <x v="1286"/>
    <x v="7"/>
    <x v="11"/>
    <x v="0"/>
    <x v="2"/>
    <n v="80"/>
    <n v="1"/>
    <n v="24"/>
    <x v="1"/>
    <x v="5"/>
    <x v="1"/>
    <n v="0"/>
    <n v="7"/>
  </r>
  <r>
    <x v="1"/>
    <x v="0"/>
    <x v="1"/>
    <x v="1"/>
    <x v="1"/>
    <x v="2"/>
    <s v="STAFF-1789"/>
    <n v="1789"/>
    <x v="1"/>
    <x v="7"/>
    <x v="2"/>
    <x v="0"/>
    <s v="Y"/>
    <n v="3"/>
    <n v="-2"/>
    <n v="0"/>
    <x v="21"/>
    <x v="1"/>
    <x v="1"/>
    <x v="1"/>
    <x v="1"/>
    <n v="734"/>
    <n v="2"/>
    <x v="2"/>
    <x v="0"/>
    <n v="3"/>
    <n v="46"/>
    <n v="3"/>
    <x v="4"/>
    <x v="0"/>
    <x v="1217"/>
    <x v="1287"/>
    <x v="8"/>
    <x v="8"/>
    <x v="0"/>
    <x v="3"/>
    <n v="80"/>
    <n v="1"/>
    <n v="24"/>
    <x v="1"/>
    <x v="4"/>
    <x v="10"/>
    <n v="2"/>
    <n v="2"/>
  </r>
  <r>
    <x v="1"/>
    <x v="0"/>
    <x v="0"/>
    <x v="1"/>
    <x v="1"/>
    <x v="0"/>
    <s v="STAFF-1998"/>
    <n v="1998"/>
    <x v="1"/>
    <x v="1"/>
    <x v="2"/>
    <x v="0"/>
    <s v="Y"/>
    <n v="3"/>
    <n v="-2"/>
    <n v="0"/>
    <x v="19"/>
    <x v="1"/>
    <x v="1"/>
    <x v="1"/>
    <x v="1"/>
    <n v="557"/>
    <n v="18"/>
    <x v="2"/>
    <x v="0"/>
    <n v="4"/>
    <n v="35"/>
    <n v="3"/>
    <x v="0"/>
    <x v="3"/>
    <x v="874"/>
    <x v="1288"/>
    <x v="2"/>
    <x v="8"/>
    <x v="0"/>
    <x v="3"/>
    <n v="80"/>
    <n v="1"/>
    <n v="9"/>
    <x v="2"/>
    <x v="9"/>
    <x v="7"/>
    <n v="1"/>
    <n v="2"/>
  </r>
  <r>
    <x v="1"/>
    <x v="0"/>
    <x v="2"/>
    <x v="1"/>
    <x v="1"/>
    <x v="1"/>
    <s v="STAFF-1992"/>
    <n v="1992"/>
    <x v="1"/>
    <x v="2"/>
    <x v="2"/>
    <x v="0"/>
    <s v="Y"/>
    <n v="2"/>
    <n v="-2"/>
    <n v="0"/>
    <x v="36"/>
    <x v="1"/>
    <x v="1"/>
    <x v="1"/>
    <x v="1"/>
    <n v="977"/>
    <n v="2"/>
    <x v="1"/>
    <x v="0"/>
    <n v="4"/>
    <n v="57"/>
    <n v="3"/>
    <x v="1"/>
    <x v="2"/>
    <x v="1218"/>
    <x v="1289"/>
    <x v="2"/>
    <x v="12"/>
    <x v="0"/>
    <x v="3"/>
    <n v="80"/>
    <n v="1"/>
    <n v="7"/>
    <x v="2"/>
    <x v="4"/>
    <x v="3"/>
    <n v="0"/>
    <n v="2"/>
  </r>
  <r>
    <x v="1"/>
    <x v="0"/>
    <x v="0"/>
    <x v="1"/>
    <x v="1"/>
    <x v="2"/>
    <s v="STAFF-1448"/>
    <n v="1448"/>
    <x v="1"/>
    <x v="1"/>
    <x v="1"/>
    <x v="0"/>
    <s v="Y"/>
    <n v="5"/>
    <n v="-2"/>
    <n v="0"/>
    <x v="0"/>
    <x v="1"/>
    <x v="1"/>
    <x v="1"/>
    <x v="1"/>
    <n v="1283"/>
    <n v="5"/>
    <x v="4"/>
    <x v="0"/>
    <n v="2"/>
    <n v="90"/>
    <n v="4"/>
    <x v="1"/>
    <x v="2"/>
    <x v="459"/>
    <x v="1290"/>
    <x v="7"/>
    <x v="3"/>
    <x v="0"/>
    <x v="0"/>
    <n v="80"/>
    <n v="0"/>
    <n v="7"/>
    <x v="2"/>
    <x v="9"/>
    <x v="3"/>
    <n v="0"/>
    <n v="3"/>
  </r>
  <r>
    <x v="1"/>
    <x v="0"/>
    <x v="3"/>
    <x v="1"/>
    <x v="1"/>
    <x v="0"/>
    <s v="STAFF-1501"/>
    <n v="1501"/>
    <x v="1"/>
    <x v="4"/>
    <x v="1"/>
    <x v="0"/>
    <s v="Y"/>
    <n v="2"/>
    <n v="-2"/>
    <n v="0"/>
    <x v="27"/>
    <x v="1"/>
    <x v="1"/>
    <x v="1"/>
    <x v="1"/>
    <n v="1229"/>
    <n v="4"/>
    <x v="2"/>
    <x v="0"/>
    <n v="4"/>
    <n v="30"/>
    <n v="3"/>
    <x v="0"/>
    <x v="2"/>
    <x v="1219"/>
    <x v="1291"/>
    <x v="4"/>
    <x v="10"/>
    <x v="0"/>
    <x v="2"/>
    <n v="80"/>
    <n v="0"/>
    <n v="4"/>
    <x v="1"/>
    <x v="11"/>
    <x v="3"/>
    <n v="1"/>
    <n v="2"/>
  </r>
  <r>
    <x v="1"/>
    <x v="0"/>
    <x v="0"/>
    <x v="1"/>
    <x v="1"/>
    <x v="2"/>
    <s v="STAFF-1766"/>
    <n v="1766"/>
    <x v="1"/>
    <x v="4"/>
    <x v="1"/>
    <x v="0"/>
    <s v="Y"/>
    <n v="2"/>
    <n v="-2"/>
    <n v="0"/>
    <x v="8"/>
    <x v="1"/>
    <x v="1"/>
    <x v="1"/>
    <x v="1"/>
    <n v="833"/>
    <n v="18"/>
    <x v="3"/>
    <x v="0"/>
    <n v="2"/>
    <n v="60"/>
    <n v="1"/>
    <x v="0"/>
    <x v="0"/>
    <x v="1220"/>
    <x v="1292"/>
    <x v="9"/>
    <x v="10"/>
    <x v="0"/>
    <x v="3"/>
    <n v="80"/>
    <n v="1"/>
    <n v="15"/>
    <x v="1"/>
    <x v="6"/>
    <x v="2"/>
    <n v="1"/>
    <n v="0"/>
  </r>
  <r>
    <x v="1"/>
    <x v="0"/>
    <x v="2"/>
    <x v="1"/>
    <x v="1"/>
    <x v="0"/>
    <s v="STAFF-1549"/>
    <n v="1549"/>
    <x v="1"/>
    <x v="2"/>
    <x v="1"/>
    <x v="0"/>
    <s v="Y"/>
    <n v="3"/>
    <n v="-2"/>
    <n v="0"/>
    <x v="3"/>
    <x v="1"/>
    <x v="1"/>
    <x v="1"/>
    <x v="1"/>
    <n v="589"/>
    <n v="28"/>
    <x v="2"/>
    <x v="0"/>
    <n v="2"/>
    <n v="79"/>
    <n v="3"/>
    <x v="0"/>
    <x v="2"/>
    <x v="1221"/>
    <x v="1293"/>
    <x v="1"/>
    <x v="3"/>
    <x v="0"/>
    <x v="2"/>
    <n v="80"/>
    <n v="1"/>
    <n v="15"/>
    <x v="1"/>
    <x v="15"/>
    <x v="12"/>
    <n v="5"/>
    <n v="7"/>
  </r>
  <r>
    <x v="1"/>
    <x v="0"/>
    <x v="2"/>
    <x v="1"/>
    <x v="1"/>
    <x v="1"/>
    <s v="STAFF-2053"/>
    <n v="2053"/>
    <x v="1"/>
    <x v="2"/>
    <x v="1"/>
    <x v="0"/>
    <s v="Y"/>
    <n v="2"/>
    <n v="-2"/>
    <n v="0"/>
    <x v="11"/>
    <x v="1"/>
    <x v="1"/>
    <x v="1"/>
    <x v="1"/>
    <n v="1378"/>
    <n v="13"/>
    <x v="0"/>
    <x v="0"/>
    <n v="4"/>
    <n v="46"/>
    <n v="2"/>
    <x v="0"/>
    <x v="1"/>
    <x v="717"/>
    <x v="1294"/>
    <x v="5"/>
    <x v="4"/>
    <x v="0"/>
    <x v="0"/>
    <n v="80"/>
    <n v="1"/>
    <n v="10"/>
    <x v="1"/>
    <x v="9"/>
    <x v="7"/>
    <n v="0"/>
    <n v="3"/>
  </r>
  <r>
    <x v="1"/>
    <x v="0"/>
    <x v="0"/>
    <x v="1"/>
    <x v="1"/>
    <x v="0"/>
    <s v="STAFF-1790"/>
    <n v="1790"/>
    <x v="1"/>
    <x v="4"/>
    <x v="1"/>
    <x v="0"/>
    <s v="Y"/>
    <n v="1"/>
    <n v="-2"/>
    <n v="0"/>
    <x v="9"/>
    <x v="1"/>
    <x v="1"/>
    <x v="1"/>
    <x v="1"/>
    <n v="1383"/>
    <n v="10"/>
    <x v="3"/>
    <x v="0"/>
    <n v="4"/>
    <n v="90"/>
    <n v="3"/>
    <x v="2"/>
    <x v="3"/>
    <x v="1222"/>
    <x v="1295"/>
    <x v="8"/>
    <x v="4"/>
    <x v="0"/>
    <x v="1"/>
    <n v="80"/>
    <n v="1"/>
    <n v="15"/>
    <x v="1"/>
    <x v="12"/>
    <x v="6"/>
    <n v="5"/>
    <n v="7"/>
  </r>
  <r>
    <x v="1"/>
    <x v="0"/>
    <x v="0"/>
    <x v="1"/>
    <x v="1"/>
    <x v="2"/>
    <s v="STAFF-2003"/>
    <n v="2003"/>
    <x v="1"/>
    <x v="2"/>
    <x v="1"/>
    <x v="0"/>
    <s v="Y"/>
    <n v="3"/>
    <n v="-2"/>
    <n v="0"/>
    <x v="10"/>
    <x v="1"/>
    <x v="1"/>
    <x v="1"/>
    <x v="1"/>
    <n v="1490"/>
    <n v="11"/>
    <x v="2"/>
    <x v="0"/>
    <n v="4"/>
    <n v="43"/>
    <n v="3"/>
    <x v="1"/>
    <x v="2"/>
    <x v="1223"/>
    <x v="1296"/>
    <x v="8"/>
    <x v="0"/>
    <x v="0"/>
    <x v="3"/>
    <n v="80"/>
    <n v="1"/>
    <n v="5"/>
    <x v="1"/>
    <x v="4"/>
    <x v="3"/>
    <n v="2"/>
    <n v="2"/>
  </r>
  <r>
    <x v="1"/>
    <x v="0"/>
    <x v="1"/>
    <x v="1"/>
    <x v="1"/>
    <x v="4"/>
    <s v="STAFF-1465"/>
    <n v="1465"/>
    <x v="1"/>
    <x v="3"/>
    <x v="1"/>
    <x v="0"/>
    <s v="Y"/>
    <n v="4"/>
    <n v="-2"/>
    <n v="0"/>
    <x v="28"/>
    <x v="1"/>
    <x v="1"/>
    <x v="1"/>
    <x v="1"/>
    <n v="1448"/>
    <n v="29"/>
    <x v="3"/>
    <x v="0"/>
    <n v="4"/>
    <n v="55"/>
    <n v="3"/>
    <x v="2"/>
    <x v="0"/>
    <x v="1224"/>
    <x v="1297"/>
    <x v="5"/>
    <x v="11"/>
    <x v="0"/>
    <x v="1"/>
    <n v="80"/>
    <n v="2"/>
    <n v="10"/>
    <x v="3"/>
    <x v="11"/>
    <x v="10"/>
    <n v="1"/>
    <n v="2"/>
  </r>
  <r>
    <x v="1"/>
    <x v="0"/>
    <x v="2"/>
    <x v="1"/>
    <x v="1"/>
    <x v="2"/>
    <s v="STAFF-1755"/>
    <n v="1755"/>
    <x v="1"/>
    <x v="1"/>
    <x v="1"/>
    <x v="0"/>
    <s v="Y"/>
    <n v="3"/>
    <n v="-2"/>
    <n v="0"/>
    <x v="13"/>
    <x v="1"/>
    <x v="1"/>
    <x v="1"/>
    <x v="1"/>
    <n v="181"/>
    <n v="2"/>
    <x v="2"/>
    <x v="0"/>
    <n v="4"/>
    <n v="97"/>
    <n v="4"/>
    <x v="1"/>
    <x v="0"/>
    <x v="1225"/>
    <x v="1298"/>
    <x v="4"/>
    <x v="9"/>
    <x v="0"/>
    <x v="0"/>
    <n v="80"/>
    <n v="3"/>
    <n v="6"/>
    <x v="1"/>
    <x v="8"/>
    <x v="2"/>
    <n v="1"/>
    <n v="2"/>
  </r>
  <r>
    <x v="1"/>
    <x v="0"/>
    <x v="2"/>
    <x v="1"/>
    <x v="1"/>
    <x v="2"/>
    <s v="STAFF-1586"/>
    <n v="1586"/>
    <x v="1"/>
    <x v="2"/>
    <x v="0"/>
    <x v="0"/>
    <s v="Y"/>
    <n v="3"/>
    <n v="-2"/>
    <n v="0"/>
    <x v="11"/>
    <x v="1"/>
    <x v="1"/>
    <x v="1"/>
    <x v="1"/>
    <n v="1370"/>
    <n v="3"/>
    <x v="1"/>
    <x v="0"/>
    <n v="2"/>
    <n v="87"/>
    <n v="3"/>
    <x v="1"/>
    <x v="3"/>
    <x v="1226"/>
    <x v="1299"/>
    <x v="1"/>
    <x v="11"/>
    <x v="0"/>
    <x v="1"/>
    <n v="80"/>
    <n v="0"/>
    <n v="10"/>
    <x v="1"/>
    <x v="1"/>
    <x v="5"/>
    <n v="1"/>
    <n v="5"/>
  </r>
  <r>
    <x v="1"/>
    <x v="0"/>
    <x v="0"/>
    <x v="1"/>
    <x v="1"/>
    <x v="2"/>
    <s v="STAFF-2020"/>
    <n v="2020"/>
    <x v="1"/>
    <x v="1"/>
    <x v="0"/>
    <x v="0"/>
    <s v="Y"/>
    <n v="2"/>
    <n v="-2"/>
    <n v="0"/>
    <x v="20"/>
    <x v="1"/>
    <x v="1"/>
    <x v="1"/>
    <x v="1"/>
    <n v="1037"/>
    <n v="1"/>
    <x v="3"/>
    <x v="0"/>
    <n v="2"/>
    <n v="42"/>
    <n v="3"/>
    <x v="1"/>
    <x v="0"/>
    <x v="230"/>
    <x v="1300"/>
    <x v="2"/>
    <x v="3"/>
    <x v="0"/>
    <x v="3"/>
    <n v="80"/>
    <n v="0"/>
    <n v="6"/>
    <x v="1"/>
    <x v="9"/>
    <x v="7"/>
    <n v="1"/>
    <n v="2"/>
  </r>
  <r>
    <x v="1"/>
    <x v="0"/>
    <x v="2"/>
    <x v="1"/>
    <x v="1"/>
    <x v="0"/>
    <s v="STAFF-1515"/>
    <n v="1515"/>
    <x v="1"/>
    <x v="4"/>
    <x v="0"/>
    <x v="0"/>
    <s v="Y"/>
    <n v="6"/>
    <n v="-2"/>
    <n v="0"/>
    <x v="3"/>
    <x v="1"/>
    <x v="1"/>
    <x v="1"/>
    <x v="1"/>
    <n v="516"/>
    <n v="8"/>
    <x v="4"/>
    <x v="0"/>
    <n v="4"/>
    <n v="69"/>
    <n v="3"/>
    <x v="0"/>
    <x v="2"/>
    <x v="1227"/>
    <x v="1301"/>
    <x v="7"/>
    <x v="8"/>
    <x v="0"/>
    <x v="0"/>
    <n v="80"/>
    <n v="0"/>
    <n v="14"/>
    <x v="1"/>
    <x v="2"/>
    <x v="2"/>
    <n v="0"/>
    <n v="0"/>
  </r>
  <r>
    <x v="1"/>
    <x v="0"/>
    <x v="2"/>
    <x v="1"/>
    <x v="0"/>
    <x v="2"/>
    <s v="STAFF-1669"/>
    <n v="1669"/>
    <x v="1"/>
    <x v="0"/>
    <x v="2"/>
    <x v="0"/>
    <s v="Y"/>
    <n v="3"/>
    <n v="-2"/>
    <n v="0"/>
    <x v="11"/>
    <x v="1"/>
    <x v="1"/>
    <x v="1"/>
    <x v="1"/>
    <n v="991"/>
    <n v="5"/>
    <x v="3"/>
    <x v="0"/>
    <n v="1"/>
    <n v="43"/>
    <n v="2"/>
    <x v="0"/>
    <x v="1"/>
    <x v="1228"/>
    <x v="1302"/>
    <x v="1"/>
    <x v="4"/>
    <x v="0"/>
    <x v="2"/>
    <n v="80"/>
    <n v="1"/>
    <n v="10"/>
    <x v="2"/>
    <x v="1"/>
    <x v="2"/>
    <n v="0"/>
    <n v="9"/>
  </r>
  <r>
    <x v="1"/>
    <x v="0"/>
    <x v="1"/>
    <x v="1"/>
    <x v="0"/>
    <x v="0"/>
    <s v="STAFF-1732"/>
    <n v="1732"/>
    <x v="1"/>
    <x v="0"/>
    <x v="2"/>
    <x v="0"/>
    <s v="Y"/>
    <n v="5"/>
    <n v="-2"/>
    <n v="0"/>
    <x v="21"/>
    <x v="1"/>
    <x v="1"/>
    <x v="1"/>
    <x v="1"/>
    <n v="1277"/>
    <n v="2"/>
    <x v="3"/>
    <x v="0"/>
    <n v="3"/>
    <n v="74"/>
    <n v="3"/>
    <x v="2"/>
    <x v="0"/>
    <x v="1229"/>
    <x v="1303"/>
    <x v="5"/>
    <x v="3"/>
    <x v="0"/>
    <x v="2"/>
    <n v="80"/>
    <n v="1"/>
    <n v="13"/>
    <x v="2"/>
    <x v="1"/>
    <x v="8"/>
    <n v="0"/>
    <n v="3"/>
  </r>
  <r>
    <x v="1"/>
    <x v="0"/>
    <x v="0"/>
    <x v="1"/>
    <x v="0"/>
    <x v="3"/>
    <s v="STAFF-1943"/>
    <n v="1943"/>
    <x v="1"/>
    <x v="0"/>
    <x v="2"/>
    <x v="0"/>
    <s v="Y"/>
    <n v="4"/>
    <n v="-2"/>
    <n v="0"/>
    <x v="19"/>
    <x v="1"/>
    <x v="1"/>
    <x v="1"/>
    <x v="1"/>
    <n v="419"/>
    <n v="12"/>
    <x v="2"/>
    <x v="0"/>
    <n v="2"/>
    <n v="77"/>
    <n v="3"/>
    <x v="0"/>
    <x v="3"/>
    <x v="1230"/>
    <x v="1304"/>
    <x v="9"/>
    <x v="3"/>
    <x v="0"/>
    <x v="3"/>
    <n v="80"/>
    <n v="2"/>
    <n v="14"/>
    <x v="1"/>
    <x v="2"/>
    <x v="2"/>
    <n v="0"/>
    <n v="0"/>
  </r>
  <r>
    <x v="1"/>
    <x v="0"/>
    <x v="2"/>
    <x v="1"/>
    <x v="0"/>
    <x v="4"/>
    <s v="STAFF-1535"/>
    <n v="1535"/>
    <x v="1"/>
    <x v="0"/>
    <x v="1"/>
    <x v="0"/>
    <s v="Y"/>
    <n v="3"/>
    <n v="-2"/>
    <n v="0"/>
    <x v="13"/>
    <x v="1"/>
    <x v="1"/>
    <x v="1"/>
    <x v="1"/>
    <n v="971"/>
    <n v="1"/>
    <x v="3"/>
    <x v="0"/>
    <n v="4"/>
    <n v="64"/>
    <n v="2"/>
    <x v="2"/>
    <x v="0"/>
    <x v="1231"/>
    <x v="1305"/>
    <x v="1"/>
    <x v="9"/>
    <x v="0"/>
    <x v="1"/>
    <n v="80"/>
    <n v="0"/>
    <n v="10"/>
    <x v="1"/>
    <x v="1"/>
    <x v="5"/>
    <n v="8"/>
    <n v="6"/>
  </r>
  <r>
    <x v="1"/>
    <x v="0"/>
    <x v="1"/>
    <x v="1"/>
    <x v="0"/>
    <x v="3"/>
    <s v="STAFF-1591"/>
    <n v="1591"/>
    <x v="1"/>
    <x v="5"/>
    <x v="1"/>
    <x v="0"/>
    <s v="Y"/>
    <n v="2"/>
    <n v="-2"/>
    <n v="0"/>
    <x v="24"/>
    <x v="1"/>
    <x v="1"/>
    <x v="1"/>
    <x v="1"/>
    <n v="264"/>
    <n v="9"/>
    <x v="3"/>
    <x v="0"/>
    <n v="3"/>
    <n v="59"/>
    <n v="3"/>
    <x v="4"/>
    <x v="3"/>
    <x v="1232"/>
    <x v="1306"/>
    <x v="5"/>
    <x v="10"/>
    <x v="0"/>
    <x v="3"/>
    <n v="80"/>
    <n v="1"/>
    <n v="27"/>
    <x v="1"/>
    <x v="6"/>
    <x v="2"/>
    <n v="0"/>
    <n v="0"/>
  </r>
  <r>
    <x v="1"/>
    <x v="0"/>
    <x v="0"/>
    <x v="1"/>
    <x v="0"/>
    <x v="2"/>
    <s v="STAFF-1706"/>
    <n v="1706"/>
    <x v="1"/>
    <x v="0"/>
    <x v="1"/>
    <x v="0"/>
    <s v="Y"/>
    <n v="3"/>
    <n v="-2"/>
    <n v="0"/>
    <x v="23"/>
    <x v="1"/>
    <x v="1"/>
    <x v="1"/>
    <x v="1"/>
    <n v="1179"/>
    <n v="2"/>
    <x v="3"/>
    <x v="0"/>
    <n v="4"/>
    <n v="73"/>
    <n v="3"/>
    <x v="0"/>
    <x v="0"/>
    <x v="1233"/>
    <x v="352"/>
    <x v="1"/>
    <x v="8"/>
    <x v="0"/>
    <x v="0"/>
    <n v="80"/>
    <n v="1"/>
    <n v="10"/>
    <x v="1"/>
    <x v="1"/>
    <x v="5"/>
    <n v="8"/>
    <n v="8"/>
  </r>
  <r>
    <x v="1"/>
    <x v="0"/>
    <x v="2"/>
    <x v="1"/>
    <x v="0"/>
    <x v="0"/>
    <s v="STAFF-1882"/>
    <n v="1882"/>
    <x v="1"/>
    <x v="0"/>
    <x v="1"/>
    <x v="0"/>
    <s v="Y"/>
    <n v="3"/>
    <n v="-2"/>
    <n v="0"/>
    <x v="13"/>
    <x v="1"/>
    <x v="1"/>
    <x v="1"/>
    <x v="1"/>
    <n v="1480"/>
    <n v="4"/>
    <x v="3"/>
    <x v="0"/>
    <n v="3"/>
    <n v="64"/>
    <n v="3"/>
    <x v="2"/>
    <x v="0"/>
    <x v="1234"/>
    <x v="493"/>
    <x v="7"/>
    <x v="4"/>
    <x v="0"/>
    <x v="1"/>
    <n v="80"/>
    <n v="3"/>
    <n v="9"/>
    <x v="1"/>
    <x v="8"/>
    <x v="7"/>
    <n v="1"/>
    <n v="0"/>
  </r>
  <r>
    <x v="1"/>
    <x v="0"/>
    <x v="4"/>
    <x v="1"/>
    <x v="0"/>
    <x v="2"/>
    <s v="STAFF-2021"/>
    <n v="2021"/>
    <x v="1"/>
    <x v="6"/>
    <x v="0"/>
    <x v="0"/>
    <s v="Y"/>
    <n v="6"/>
    <n v="-2"/>
    <n v="0"/>
    <x v="18"/>
    <x v="1"/>
    <x v="1"/>
    <x v="1"/>
    <x v="1"/>
    <n v="501"/>
    <n v="5"/>
    <x v="1"/>
    <x v="0"/>
    <n v="3"/>
    <n v="58"/>
    <n v="3"/>
    <x v="1"/>
    <x v="3"/>
    <x v="631"/>
    <x v="1307"/>
    <x v="1"/>
    <x v="0"/>
    <x v="0"/>
    <x v="1"/>
    <n v="80"/>
    <n v="0"/>
    <n v="2"/>
    <x v="1"/>
    <x v="4"/>
    <x v="3"/>
    <n v="1"/>
    <n v="2"/>
  </r>
  <r>
    <x v="1"/>
    <x v="0"/>
    <x v="0"/>
    <x v="1"/>
    <x v="0"/>
    <x v="0"/>
    <s v="STAFF-1678"/>
    <n v="1678"/>
    <x v="1"/>
    <x v="0"/>
    <x v="0"/>
    <x v="0"/>
    <s v="Y"/>
    <n v="2"/>
    <n v="-2"/>
    <n v="0"/>
    <x v="0"/>
    <x v="1"/>
    <x v="1"/>
    <x v="1"/>
    <x v="1"/>
    <n v="1206"/>
    <n v="23"/>
    <x v="0"/>
    <x v="0"/>
    <n v="4"/>
    <n v="80"/>
    <n v="3"/>
    <x v="2"/>
    <x v="2"/>
    <x v="1235"/>
    <x v="871"/>
    <x v="9"/>
    <x v="10"/>
    <x v="0"/>
    <x v="1"/>
    <n v="80"/>
    <n v="0"/>
    <n v="21"/>
    <x v="1"/>
    <x v="4"/>
    <x v="2"/>
    <n v="0"/>
    <n v="2"/>
  </r>
  <r>
    <x v="1"/>
    <x v="2"/>
    <x v="2"/>
    <x v="1"/>
    <x v="1"/>
    <x v="2"/>
    <s v="STAFF-1979"/>
    <n v="1979"/>
    <x v="0"/>
    <x v="7"/>
    <x v="1"/>
    <x v="1"/>
    <s v="Y"/>
    <n v="2"/>
    <n v="-2"/>
    <n v="0"/>
    <x v="12"/>
    <x v="1"/>
    <x v="1"/>
    <x v="1"/>
    <x v="1"/>
    <n v="697"/>
    <n v="10"/>
    <x v="3"/>
    <x v="0"/>
    <n v="3"/>
    <n v="40"/>
    <n v="3"/>
    <x v="2"/>
    <x v="2"/>
    <x v="1236"/>
    <x v="1308"/>
    <x v="5"/>
    <x v="5"/>
    <x v="1"/>
    <x v="3"/>
    <n v="80"/>
    <n v="1"/>
    <n v="13"/>
    <x v="3"/>
    <x v="19"/>
    <x v="1"/>
    <n v="4"/>
    <n v="8"/>
  </r>
  <r>
    <x v="1"/>
    <x v="2"/>
    <x v="1"/>
    <x v="1"/>
    <x v="0"/>
    <x v="0"/>
    <s v="STAFF-1845"/>
    <n v="1845"/>
    <x v="0"/>
    <x v="0"/>
    <x v="1"/>
    <x v="1"/>
    <s v="Y"/>
    <n v="3"/>
    <n v="-2"/>
    <n v="0"/>
    <x v="28"/>
    <x v="1"/>
    <x v="1"/>
    <x v="1"/>
    <x v="1"/>
    <n v="589"/>
    <n v="2"/>
    <x v="2"/>
    <x v="0"/>
    <n v="3"/>
    <n v="67"/>
    <n v="3"/>
    <x v="0"/>
    <x v="2"/>
    <x v="1237"/>
    <x v="1309"/>
    <x v="5"/>
    <x v="6"/>
    <x v="1"/>
    <x v="2"/>
    <n v="80"/>
    <n v="2"/>
    <n v="10"/>
    <x v="3"/>
    <x v="3"/>
    <x v="1"/>
    <n v="5"/>
    <n v="7"/>
  </r>
  <r>
    <x v="1"/>
    <x v="1"/>
    <x v="1"/>
    <x v="1"/>
    <x v="1"/>
    <x v="2"/>
    <s v="STAFF-1520"/>
    <n v="1520"/>
    <x v="0"/>
    <x v="5"/>
    <x v="2"/>
    <x v="1"/>
    <s v="Y"/>
    <n v="2"/>
    <n v="-2"/>
    <n v="0"/>
    <x v="33"/>
    <x v="1"/>
    <x v="1"/>
    <x v="1"/>
    <x v="1"/>
    <n v="1050"/>
    <n v="11"/>
    <x v="2"/>
    <x v="0"/>
    <n v="2"/>
    <n v="87"/>
    <n v="3"/>
    <x v="3"/>
    <x v="0"/>
    <x v="1238"/>
    <x v="1310"/>
    <x v="9"/>
    <x v="5"/>
    <x v="1"/>
    <x v="0"/>
    <n v="80"/>
    <n v="1"/>
    <n v="26"/>
    <x v="1"/>
    <x v="13"/>
    <x v="5"/>
    <n v="1"/>
    <n v="12"/>
  </r>
  <r>
    <x v="1"/>
    <x v="1"/>
    <x v="0"/>
    <x v="1"/>
    <x v="1"/>
    <x v="2"/>
    <s v="STAFF-1675"/>
    <n v="1675"/>
    <x v="0"/>
    <x v="2"/>
    <x v="0"/>
    <x v="1"/>
    <s v="Y"/>
    <n v="3"/>
    <n v="-2"/>
    <n v="0"/>
    <x v="8"/>
    <x v="1"/>
    <x v="1"/>
    <x v="1"/>
    <x v="1"/>
    <n v="148"/>
    <n v="2"/>
    <x v="3"/>
    <x v="0"/>
    <n v="4"/>
    <n v="42"/>
    <n v="2"/>
    <x v="1"/>
    <x v="1"/>
    <x v="1239"/>
    <x v="1311"/>
    <x v="1"/>
    <x v="6"/>
    <x v="1"/>
    <x v="2"/>
    <n v="80"/>
    <n v="0"/>
    <n v="4"/>
    <x v="1"/>
    <x v="9"/>
    <x v="7"/>
    <n v="3"/>
    <n v="3"/>
  </r>
  <r>
    <x v="1"/>
    <x v="1"/>
    <x v="2"/>
    <x v="1"/>
    <x v="1"/>
    <x v="4"/>
    <s v="STAFF-1736"/>
    <n v="1736"/>
    <x v="0"/>
    <x v="3"/>
    <x v="0"/>
    <x v="1"/>
    <s v="Y"/>
    <n v="3"/>
    <n v="-2"/>
    <n v="0"/>
    <x v="12"/>
    <x v="1"/>
    <x v="1"/>
    <x v="1"/>
    <x v="1"/>
    <n v="163"/>
    <n v="24"/>
    <x v="1"/>
    <x v="0"/>
    <n v="4"/>
    <n v="30"/>
    <n v="3"/>
    <x v="0"/>
    <x v="0"/>
    <x v="319"/>
    <x v="30"/>
    <x v="7"/>
    <x v="5"/>
    <x v="1"/>
    <x v="1"/>
    <n v="80"/>
    <n v="0"/>
    <n v="9"/>
    <x v="2"/>
    <x v="8"/>
    <x v="0"/>
    <n v="1"/>
    <n v="4"/>
  </r>
  <r>
    <x v="1"/>
    <x v="0"/>
    <x v="1"/>
    <x v="1"/>
    <x v="2"/>
    <x v="0"/>
    <s v="STAFF-1744"/>
    <n v="1744"/>
    <x v="0"/>
    <x v="8"/>
    <x v="1"/>
    <x v="1"/>
    <s v="Y"/>
    <n v="2"/>
    <n v="-2"/>
    <n v="0"/>
    <x v="28"/>
    <x v="1"/>
    <x v="1"/>
    <x v="1"/>
    <x v="1"/>
    <n v="176"/>
    <n v="4"/>
    <x v="3"/>
    <x v="0"/>
    <n v="3"/>
    <n v="56"/>
    <n v="1"/>
    <x v="2"/>
    <x v="2"/>
    <x v="1240"/>
    <x v="1312"/>
    <x v="5"/>
    <x v="7"/>
    <x v="1"/>
    <x v="3"/>
    <n v="80"/>
    <n v="2"/>
    <n v="9"/>
    <x v="3"/>
    <x v="8"/>
    <x v="2"/>
    <n v="0"/>
    <n v="3"/>
  </r>
  <r>
    <x v="1"/>
    <x v="0"/>
    <x v="2"/>
    <x v="1"/>
    <x v="1"/>
    <x v="2"/>
    <s v="STAFF-1622"/>
    <n v="1622"/>
    <x v="0"/>
    <x v="3"/>
    <x v="2"/>
    <x v="1"/>
    <s v="Y"/>
    <n v="5"/>
    <n v="-2"/>
    <n v="0"/>
    <x v="14"/>
    <x v="1"/>
    <x v="1"/>
    <x v="1"/>
    <x v="1"/>
    <n v="580"/>
    <n v="27"/>
    <x v="3"/>
    <x v="0"/>
    <n v="2"/>
    <n v="39"/>
    <n v="1"/>
    <x v="0"/>
    <x v="3"/>
    <x v="1241"/>
    <x v="1313"/>
    <x v="4"/>
    <x v="7"/>
    <x v="1"/>
    <x v="2"/>
    <n v="80"/>
    <n v="1"/>
    <n v="6"/>
    <x v="2"/>
    <x v="8"/>
    <x v="7"/>
    <n v="0"/>
    <n v="0"/>
  </r>
  <r>
    <x v="1"/>
    <x v="0"/>
    <x v="2"/>
    <x v="1"/>
    <x v="1"/>
    <x v="0"/>
    <s v="STAFF-1581"/>
    <n v="1581"/>
    <x v="0"/>
    <x v="1"/>
    <x v="1"/>
    <x v="1"/>
    <s v="Y"/>
    <n v="5"/>
    <n v="-2"/>
    <n v="0"/>
    <x v="25"/>
    <x v="1"/>
    <x v="1"/>
    <x v="1"/>
    <x v="1"/>
    <n v="474"/>
    <n v="3"/>
    <x v="3"/>
    <x v="0"/>
    <n v="1"/>
    <n v="89"/>
    <n v="3"/>
    <x v="1"/>
    <x v="0"/>
    <x v="1242"/>
    <x v="1314"/>
    <x v="1"/>
    <x v="7"/>
    <x v="1"/>
    <x v="0"/>
    <n v="80"/>
    <n v="0"/>
    <n v="1"/>
    <x v="1"/>
    <x v="6"/>
    <x v="2"/>
    <n v="0"/>
    <n v="0"/>
  </r>
  <r>
    <x v="1"/>
    <x v="0"/>
    <x v="0"/>
    <x v="1"/>
    <x v="1"/>
    <x v="0"/>
    <s v="STAFF-2034"/>
    <n v="2034"/>
    <x v="0"/>
    <x v="3"/>
    <x v="1"/>
    <x v="1"/>
    <s v="Y"/>
    <n v="3"/>
    <n v="-2"/>
    <n v="0"/>
    <x v="0"/>
    <x v="1"/>
    <x v="1"/>
    <x v="1"/>
    <x v="1"/>
    <n v="582"/>
    <n v="28"/>
    <x v="2"/>
    <x v="0"/>
    <n v="1"/>
    <n v="60"/>
    <n v="2"/>
    <x v="3"/>
    <x v="1"/>
    <x v="1243"/>
    <x v="1315"/>
    <x v="4"/>
    <x v="1"/>
    <x v="1"/>
    <x v="3"/>
    <n v="80"/>
    <n v="1"/>
    <n v="21"/>
    <x v="1"/>
    <x v="23"/>
    <x v="1"/>
    <n v="0"/>
    <n v="10"/>
  </r>
  <r>
    <x v="1"/>
    <x v="0"/>
    <x v="3"/>
    <x v="1"/>
    <x v="1"/>
    <x v="0"/>
    <s v="STAFF-1441"/>
    <n v="1441"/>
    <x v="0"/>
    <x v="1"/>
    <x v="1"/>
    <x v="1"/>
    <s v="Y"/>
    <n v="3"/>
    <n v="-2"/>
    <n v="0"/>
    <x v="29"/>
    <x v="1"/>
    <x v="1"/>
    <x v="1"/>
    <x v="1"/>
    <n v="1255"/>
    <n v="1"/>
    <x v="0"/>
    <x v="0"/>
    <n v="1"/>
    <n v="90"/>
    <n v="3"/>
    <x v="1"/>
    <x v="3"/>
    <x v="1244"/>
    <x v="1076"/>
    <x v="7"/>
    <x v="6"/>
    <x v="1"/>
    <x v="1"/>
    <n v="80"/>
    <n v="1"/>
    <n v="5"/>
    <x v="3"/>
    <x v="11"/>
    <x v="3"/>
    <n v="1"/>
    <n v="0"/>
  </r>
  <r>
    <x v="1"/>
    <x v="0"/>
    <x v="1"/>
    <x v="1"/>
    <x v="1"/>
    <x v="2"/>
    <s v="STAFF-1665"/>
    <n v="1665"/>
    <x v="0"/>
    <x v="5"/>
    <x v="1"/>
    <x v="1"/>
    <s v="Y"/>
    <n v="6"/>
    <n v="-2"/>
    <n v="0"/>
    <x v="33"/>
    <x v="1"/>
    <x v="1"/>
    <x v="1"/>
    <x v="1"/>
    <n v="584"/>
    <n v="22"/>
    <x v="4"/>
    <x v="0"/>
    <n v="2"/>
    <n v="91"/>
    <n v="3"/>
    <x v="3"/>
    <x v="2"/>
    <x v="1245"/>
    <x v="1316"/>
    <x v="9"/>
    <x v="14"/>
    <x v="1"/>
    <x v="3"/>
    <n v="80"/>
    <n v="1"/>
    <n v="36"/>
    <x v="1"/>
    <x v="1"/>
    <x v="6"/>
    <n v="4"/>
    <n v="7"/>
  </r>
  <r>
    <x v="1"/>
    <x v="0"/>
    <x v="1"/>
    <x v="1"/>
    <x v="1"/>
    <x v="2"/>
    <s v="STAFF-1509"/>
    <n v="1509"/>
    <x v="0"/>
    <x v="2"/>
    <x v="1"/>
    <x v="1"/>
    <s v="Y"/>
    <n v="3"/>
    <n v="-2"/>
    <n v="0"/>
    <x v="1"/>
    <x v="1"/>
    <x v="1"/>
    <x v="1"/>
    <x v="1"/>
    <n v="271"/>
    <n v="3"/>
    <x v="0"/>
    <x v="0"/>
    <n v="3"/>
    <n v="43"/>
    <n v="2"/>
    <x v="0"/>
    <x v="3"/>
    <x v="1246"/>
    <x v="1317"/>
    <x v="5"/>
    <x v="14"/>
    <x v="1"/>
    <x v="0"/>
    <n v="80"/>
    <n v="1"/>
    <n v="10"/>
    <x v="1"/>
    <x v="11"/>
    <x v="3"/>
    <n v="1"/>
    <n v="2"/>
  </r>
  <r>
    <x v="1"/>
    <x v="0"/>
    <x v="2"/>
    <x v="1"/>
    <x v="1"/>
    <x v="2"/>
    <s v="STAFF-1834"/>
    <n v="1834"/>
    <x v="0"/>
    <x v="1"/>
    <x v="1"/>
    <x v="1"/>
    <s v="Y"/>
    <n v="3"/>
    <n v="-2"/>
    <n v="0"/>
    <x v="14"/>
    <x v="1"/>
    <x v="1"/>
    <x v="1"/>
    <x v="1"/>
    <n v="1217"/>
    <n v="1"/>
    <x v="3"/>
    <x v="0"/>
    <n v="3"/>
    <n v="67"/>
    <n v="3"/>
    <x v="1"/>
    <x v="3"/>
    <x v="1247"/>
    <x v="1318"/>
    <x v="1"/>
    <x v="14"/>
    <x v="1"/>
    <x v="3"/>
    <n v="80"/>
    <n v="1"/>
    <n v="3"/>
    <x v="1"/>
    <x v="11"/>
    <x v="3"/>
    <n v="1"/>
    <n v="2"/>
  </r>
  <r>
    <x v="1"/>
    <x v="0"/>
    <x v="2"/>
    <x v="1"/>
    <x v="0"/>
    <x v="2"/>
    <s v="STAFF-1864"/>
    <n v="1864"/>
    <x v="0"/>
    <x v="6"/>
    <x v="1"/>
    <x v="1"/>
    <s v="Y"/>
    <n v="5"/>
    <n v="-2"/>
    <n v="0"/>
    <x v="4"/>
    <x v="1"/>
    <x v="1"/>
    <x v="1"/>
    <x v="1"/>
    <n v="728"/>
    <n v="23"/>
    <x v="1"/>
    <x v="0"/>
    <n v="2"/>
    <n v="36"/>
    <n v="2"/>
    <x v="0"/>
    <x v="2"/>
    <x v="1248"/>
    <x v="1319"/>
    <x v="1"/>
    <x v="7"/>
    <x v="1"/>
    <x v="1"/>
    <n v="80"/>
    <n v="1"/>
    <n v="9"/>
    <x v="1"/>
    <x v="7"/>
    <x v="6"/>
    <n v="5"/>
    <n v="8"/>
  </r>
  <r>
    <x v="1"/>
    <x v="0"/>
    <x v="0"/>
    <x v="1"/>
    <x v="0"/>
    <x v="3"/>
    <s v="STAFF-1909"/>
    <n v="1909"/>
    <x v="0"/>
    <x v="0"/>
    <x v="1"/>
    <x v="1"/>
    <s v="Y"/>
    <n v="3"/>
    <n v="-2"/>
    <n v="0"/>
    <x v="0"/>
    <x v="1"/>
    <x v="1"/>
    <x v="1"/>
    <x v="1"/>
    <n v="337"/>
    <n v="8"/>
    <x v="3"/>
    <x v="0"/>
    <n v="3"/>
    <n v="54"/>
    <n v="3"/>
    <x v="0"/>
    <x v="3"/>
    <x v="1249"/>
    <x v="1320"/>
    <x v="6"/>
    <x v="7"/>
    <x v="1"/>
    <x v="3"/>
    <n v="80"/>
    <n v="1"/>
    <n v="14"/>
    <x v="1"/>
    <x v="8"/>
    <x v="0"/>
    <n v="1"/>
    <n v="4"/>
  </r>
  <r>
    <x v="1"/>
    <x v="0"/>
    <x v="0"/>
    <x v="1"/>
    <x v="0"/>
    <x v="0"/>
    <s v="STAFF-1554"/>
    <n v="1554"/>
    <x v="0"/>
    <x v="6"/>
    <x v="1"/>
    <x v="1"/>
    <s v="Y"/>
    <n v="5"/>
    <n v="-2"/>
    <n v="0"/>
    <x v="10"/>
    <x v="1"/>
    <x v="1"/>
    <x v="1"/>
    <x v="1"/>
    <n v="1402"/>
    <n v="28"/>
    <x v="2"/>
    <x v="0"/>
    <n v="2"/>
    <n v="98"/>
    <n v="2"/>
    <x v="1"/>
    <x v="2"/>
    <x v="1250"/>
    <x v="1321"/>
    <x v="4"/>
    <x v="1"/>
    <x v="1"/>
    <x v="0"/>
    <n v="80"/>
    <n v="2"/>
    <n v="6"/>
    <x v="1"/>
    <x v="8"/>
    <x v="7"/>
    <n v="4"/>
    <n v="2"/>
  </r>
  <r>
    <x v="1"/>
    <x v="0"/>
    <x v="2"/>
    <x v="1"/>
    <x v="0"/>
    <x v="3"/>
    <s v="STAFF-2035"/>
    <n v="2035"/>
    <x v="0"/>
    <x v="0"/>
    <x v="1"/>
    <x v="1"/>
    <s v="Y"/>
    <n v="2"/>
    <n v="-2"/>
    <n v="0"/>
    <x v="13"/>
    <x v="1"/>
    <x v="1"/>
    <x v="1"/>
    <x v="1"/>
    <n v="704"/>
    <n v="28"/>
    <x v="3"/>
    <x v="0"/>
    <n v="4"/>
    <n v="95"/>
    <n v="2"/>
    <x v="0"/>
    <x v="3"/>
    <x v="1251"/>
    <x v="1322"/>
    <x v="1"/>
    <x v="7"/>
    <x v="1"/>
    <x v="1"/>
    <n v="80"/>
    <n v="2"/>
    <n v="8"/>
    <x v="1"/>
    <x v="3"/>
    <x v="1"/>
    <n v="1"/>
    <n v="7"/>
  </r>
  <r>
    <x v="1"/>
    <x v="2"/>
    <x v="3"/>
    <x v="1"/>
    <x v="1"/>
    <x v="0"/>
    <s v="STAFF-2026"/>
    <n v="2026"/>
    <x v="1"/>
    <x v="4"/>
    <x v="2"/>
    <x v="1"/>
    <s v="Y"/>
    <n v="2"/>
    <n v="-2"/>
    <n v="0"/>
    <x v="29"/>
    <x v="1"/>
    <x v="1"/>
    <x v="1"/>
    <x v="1"/>
    <n v="667"/>
    <n v="1"/>
    <x v="2"/>
    <x v="0"/>
    <n v="3"/>
    <n v="57"/>
    <n v="3"/>
    <x v="0"/>
    <x v="2"/>
    <x v="1252"/>
    <x v="1323"/>
    <x v="1"/>
    <x v="7"/>
    <x v="1"/>
    <x v="0"/>
    <n v="80"/>
    <n v="1"/>
    <n v="13"/>
    <x v="2"/>
    <x v="20"/>
    <x v="16"/>
    <n v="1"/>
    <n v="9"/>
  </r>
  <r>
    <x v="1"/>
    <x v="2"/>
    <x v="0"/>
    <x v="1"/>
    <x v="1"/>
    <x v="0"/>
    <s v="STAFF-1949"/>
    <n v="1949"/>
    <x v="1"/>
    <x v="2"/>
    <x v="1"/>
    <x v="1"/>
    <s v="Y"/>
    <n v="3"/>
    <n v="-2"/>
    <n v="0"/>
    <x v="9"/>
    <x v="1"/>
    <x v="1"/>
    <x v="1"/>
    <x v="1"/>
    <n v="1351"/>
    <n v="9"/>
    <x v="2"/>
    <x v="0"/>
    <n v="1"/>
    <n v="66"/>
    <n v="4"/>
    <x v="1"/>
    <x v="1"/>
    <x v="1253"/>
    <x v="1324"/>
    <x v="1"/>
    <x v="6"/>
    <x v="1"/>
    <x v="2"/>
    <n v="80"/>
    <n v="0"/>
    <n v="5"/>
    <x v="1"/>
    <x v="8"/>
    <x v="0"/>
    <n v="0"/>
    <n v="2"/>
  </r>
  <r>
    <x v="1"/>
    <x v="2"/>
    <x v="1"/>
    <x v="1"/>
    <x v="1"/>
    <x v="0"/>
    <s v="STAFF-1712"/>
    <n v="1712"/>
    <x v="1"/>
    <x v="4"/>
    <x v="1"/>
    <x v="1"/>
    <s v="Y"/>
    <n v="3"/>
    <n v="-2"/>
    <n v="0"/>
    <x v="28"/>
    <x v="1"/>
    <x v="1"/>
    <x v="1"/>
    <x v="1"/>
    <n v="1238"/>
    <n v="1"/>
    <x v="1"/>
    <x v="0"/>
    <n v="3"/>
    <n v="74"/>
    <n v="2"/>
    <x v="2"/>
    <x v="2"/>
    <x v="1254"/>
    <x v="1325"/>
    <x v="9"/>
    <x v="1"/>
    <x v="1"/>
    <x v="1"/>
    <n v="80"/>
    <n v="1"/>
    <n v="25"/>
    <x v="2"/>
    <x v="36"/>
    <x v="11"/>
    <n v="14"/>
    <n v="4"/>
  </r>
  <r>
    <x v="1"/>
    <x v="2"/>
    <x v="0"/>
    <x v="1"/>
    <x v="1"/>
    <x v="4"/>
    <s v="STAFF-1854"/>
    <n v="1854"/>
    <x v="1"/>
    <x v="1"/>
    <x v="1"/>
    <x v="1"/>
    <s v="Y"/>
    <n v="1"/>
    <n v="-2"/>
    <n v="0"/>
    <x v="19"/>
    <x v="1"/>
    <x v="1"/>
    <x v="1"/>
    <x v="1"/>
    <n v="355"/>
    <n v="10"/>
    <x v="2"/>
    <x v="0"/>
    <n v="4"/>
    <n v="38"/>
    <n v="3"/>
    <x v="1"/>
    <x v="0"/>
    <x v="808"/>
    <x v="1326"/>
    <x v="9"/>
    <x v="6"/>
    <x v="1"/>
    <x v="2"/>
    <n v="80"/>
    <n v="2"/>
    <n v="10"/>
    <x v="2"/>
    <x v="0"/>
    <x v="7"/>
    <n v="3"/>
    <n v="3"/>
  </r>
  <r>
    <x v="1"/>
    <x v="2"/>
    <x v="2"/>
    <x v="1"/>
    <x v="1"/>
    <x v="2"/>
    <s v="STAFF-1693"/>
    <n v="1693"/>
    <x v="1"/>
    <x v="2"/>
    <x v="0"/>
    <x v="1"/>
    <s v="Y"/>
    <n v="5"/>
    <n v="-2"/>
    <n v="0"/>
    <x v="25"/>
    <x v="1"/>
    <x v="1"/>
    <x v="1"/>
    <x v="1"/>
    <n v="786"/>
    <n v="7"/>
    <x v="3"/>
    <x v="0"/>
    <n v="4"/>
    <n v="76"/>
    <n v="3"/>
    <x v="1"/>
    <x v="0"/>
    <x v="1255"/>
    <x v="1327"/>
    <x v="1"/>
    <x v="5"/>
    <x v="1"/>
    <x v="3"/>
    <n v="80"/>
    <n v="0"/>
    <n v="7"/>
    <x v="1"/>
    <x v="5"/>
    <x v="1"/>
    <n v="5"/>
    <n v="7"/>
  </r>
  <r>
    <x v="1"/>
    <x v="2"/>
    <x v="3"/>
    <x v="1"/>
    <x v="0"/>
    <x v="2"/>
    <s v="STAFF-1824"/>
    <n v="1824"/>
    <x v="1"/>
    <x v="5"/>
    <x v="2"/>
    <x v="1"/>
    <s v="Y"/>
    <n v="0"/>
    <n v="-2"/>
    <n v="0"/>
    <x v="34"/>
    <x v="1"/>
    <x v="1"/>
    <x v="1"/>
    <x v="1"/>
    <n v="350"/>
    <n v="2"/>
    <x v="3"/>
    <x v="0"/>
    <n v="2"/>
    <n v="52"/>
    <n v="3"/>
    <x v="3"/>
    <x v="1"/>
    <x v="1256"/>
    <x v="1328"/>
    <x v="5"/>
    <x v="6"/>
    <x v="1"/>
    <x v="1"/>
    <n v="80"/>
    <n v="1"/>
    <n v="37"/>
    <x v="2"/>
    <x v="22"/>
    <x v="5"/>
    <n v="14"/>
    <n v="14"/>
  </r>
  <r>
    <x v="1"/>
    <x v="2"/>
    <x v="0"/>
    <x v="1"/>
    <x v="0"/>
    <x v="3"/>
    <s v="STAFF-2036"/>
    <n v="2036"/>
    <x v="1"/>
    <x v="0"/>
    <x v="2"/>
    <x v="1"/>
    <s v="Y"/>
    <n v="4"/>
    <n v="-2"/>
    <n v="0"/>
    <x v="9"/>
    <x v="1"/>
    <x v="1"/>
    <x v="1"/>
    <x v="1"/>
    <n v="301"/>
    <n v="15"/>
    <x v="2"/>
    <x v="0"/>
    <n v="4"/>
    <n v="88"/>
    <n v="1"/>
    <x v="0"/>
    <x v="3"/>
    <x v="1257"/>
    <x v="1329"/>
    <x v="1"/>
    <x v="13"/>
    <x v="1"/>
    <x v="0"/>
    <n v="80"/>
    <n v="1"/>
    <n v="15"/>
    <x v="2"/>
    <x v="15"/>
    <x v="16"/>
    <n v="11"/>
    <n v="11"/>
  </r>
  <r>
    <x v="1"/>
    <x v="1"/>
    <x v="0"/>
    <x v="1"/>
    <x v="2"/>
    <x v="5"/>
    <s v="STAFF-1890"/>
    <n v="1890"/>
    <x v="1"/>
    <x v="8"/>
    <x v="0"/>
    <x v="1"/>
    <s v="Y"/>
    <n v="2"/>
    <n v="-2"/>
    <n v="0"/>
    <x v="9"/>
    <x v="1"/>
    <x v="1"/>
    <x v="1"/>
    <x v="1"/>
    <n v="1213"/>
    <n v="2"/>
    <x v="1"/>
    <x v="0"/>
    <n v="2"/>
    <n v="94"/>
    <n v="2"/>
    <x v="0"/>
    <x v="0"/>
    <x v="1258"/>
    <x v="848"/>
    <x v="1"/>
    <x v="7"/>
    <x v="1"/>
    <x v="1"/>
    <n v="80"/>
    <n v="0"/>
    <n v="10"/>
    <x v="2"/>
    <x v="1"/>
    <x v="10"/>
    <n v="0"/>
    <n v="8"/>
  </r>
  <r>
    <x v="1"/>
    <x v="1"/>
    <x v="2"/>
    <x v="1"/>
    <x v="1"/>
    <x v="0"/>
    <s v="STAFF-1970"/>
    <n v="1970"/>
    <x v="1"/>
    <x v="4"/>
    <x v="2"/>
    <x v="1"/>
    <s v="Y"/>
    <n v="2"/>
    <n v="-2"/>
    <n v="0"/>
    <x v="3"/>
    <x v="1"/>
    <x v="1"/>
    <x v="1"/>
    <x v="1"/>
    <n v="1303"/>
    <n v="7"/>
    <x v="0"/>
    <x v="0"/>
    <n v="4"/>
    <n v="36"/>
    <n v="3"/>
    <x v="0"/>
    <x v="2"/>
    <x v="1259"/>
    <x v="1330"/>
    <x v="1"/>
    <x v="5"/>
    <x v="1"/>
    <x v="3"/>
    <n v="80"/>
    <n v="3"/>
    <n v="9"/>
    <x v="1"/>
    <x v="7"/>
    <x v="1"/>
    <n v="2"/>
    <n v="8"/>
  </r>
  <r>
    <x v="1"/>
    <x v="1"/>
    <x v="2"/>
    <x v="1"/>
    <x v="1"/>
    <x v="0"/>
    <s v="STAFF-1956"/>
    <n v="1956"/>
    <x v="1"/>
    <x v="1"/>
    <x v="1"/>
    <x v="1"/>
    <s v="Y"/>
    <n v="6"/>
    <n v="-2"/>
    <n v="0"/>
    <x v="12"/>
    <x v="1"/>
    <x v="1"/>
    <x v="1"/>
    <x v="1"/>
    <n v="1125"/>
    <n v="1"/>
    <x v="3"/>
    <x v="0"/>
    <n v="4"/>
    <n v="48"/>
    <n v="1"/>
    <x v="0"/>
    <x v="3"/>
    <x v="701"/>
    <x v="1331"/>
    <x v="1"/>
    <x v="7"/>
    <x v="1"/>
    <x v="2"/>
    <n v="80"/>
    <n v="0"/>
    <n v="10"/>
    <x v="1"/>
    <x v="1"/>
    <x v="6"/>
    <n v="8"/>
    <n v="7"/>
  </r>
  <r>
    <x v="1"/>
    <x v="1"/>
    <x v="1"/>
    <x v="1"/>
    <x v="1"/>
    <x v="2"/>
    <s v="STAFF-1644"/>
    <n v="1644"/>
    <x v="1"/>
    <x v="5"/>
    <x v="1"/>
    <x v="1"/>
    <s v="Y"/>
    <n v="3"/>
    <n v="-2"/>
    <n v="0"/>
    <x v="26"/>
    <x v="1"/>
    <x v="1"/>
    <x v="1"/>
    <x v="1"/>
    <n v="365"/>
    <n v="4"/>
    <x v="4"/>
    <x v="0"/>
    <n v="3"/>
    <n v="89"/>
    <n v="2"/>
    <x v="3"/>
    <x v="0"/>
    <x v="1260"/>
    <x v="1332"/>
    <x v="7"/>
    <x v="14"/>
    <x v="1"/>
    <x v="2"/>
    <n v="80"/>
    <n v="1"/>
    <n v="23"/>
    <x v="1"/>
    <x v="4"/>
    <x v="3"/>
    <n v="2"/>
    <n v="2"/>
  </r>
  <r>
    <x v="1"/>
    <x v="1"/>
    <x v="0"/>
    <x v="1"/>
    <x v="0"/>
    <x v="0"/>
    <s v="STAFF-1849"/>
    <n v="1849"/>
    <x v="1"/>
    <x v="0"/>
    <x v="1"/>
    <x v="1"/>
    <s v="Y"/>
    <n v="5"/>
    <n v="-2"/>
    <n v="0"/>
    <x v="23"/>
    <x v="1"/>
    <x v="1"/>
    <x v="1"/>
    <x v="1"/>
    <n v="1422"/>
    <n v="2"/>
    <x v="2"/>
    <x v="0"/>
    <n v="1"/>
    <n v="92"/>
    <n v="3"/>
    <x v="0"/>
    <x v="0"/>
    <x v="1261"/>
    <x v="1333"/>
    <x v="1"/>
    <x v="5"/>
    <x v="1"/>
    <x v="3"/>
    <n v="80"/>
    <n v="1"/>
    <n v="7"/>
    <x v="1"/>
    <x v="5"/>
    <x v="1"/>
    <n v="7"/>
    <n v="7"/>
  </r>
  <r>
    <x v="1"/>
    <x v="0"/>
    <x v="2"/>
    <x v="1"/>
    <x v="2"/>
    <x v="0"/>
    <s v="STAFF-1499"/>
    <n v="1499"/>
    <x v="1"/>
    <x v="8"/>
    <x v="2"/>
    <x v="1"/>
    <s v="Y"/>
    <n v="3"/>
    <n v="-2"/>
    <n v="0"/>
    <x v="7"/>
    <x v="1"/>
    <x v="1"/>
    <x v="1"/>
    <x v="1"/>
    <n v="330"/>
    <n v="1"/>
    <x v="3"/>
    <x v="0"/>
    <n v="3"/>
    <n v="46"/>
    <n v="3"/>
    <x v="1"/>
    <x v="2"/>
    <x v="1262"/>
    <x v="1334"/>
    <x v="4"/>
    <x v="7"/>
    <x v="1"/>
    <x v="0"/>
    <n v="80"/>
    <n v="1"/>
    <n v="6"/>
    <x v="3"/>
    <x v="8"/>
    <x v="7"/>
    <n v="1"/>
    <n v="3"/>
  </r>
  <r>
    <x v="1"/>
    <x v="0"/>
    <x v="3"/>
    <x v="1"/>
    <x v="1"/>
    <x v="2"/>
    <s v="STAFF-1697"/>
    <n v="1697"/>
    <x v="1"/>
    <x v="4"/>
    <x v="2"/>
    <x v="1"/>
    <s v="Y"/>
    <n v="2"/>
    <n v="-2"/>
    <n v="0"/>
    <x v="42"/>
    <x v="1"/>
    <x v="1"/>
    <x v="1"/>
    <x v="1"/>
    <n v="370"/>
    <n v="1"/>
    <x v="2"/>
    <x v="0"/>
    <n v="3"/>
    <n v="92"/>
    <n v="1"/>
    <x v="2"/>
    <x v="0"/>
    <x v="1263"/>
    <x v="1335"/>
    <x v="9"/>
    <x v="5"/>
    <x v="1"/>
    <x v="3"/>
    <n v="80"/>
    <n v="1"/>
    <n v="19"/>
    <x v="3"/>
    <x v="6"/>
    <x v="2"/>
    <n v="0"/>
    <n v="0"/>
  </r>
  <r>
    <x v="1"/>
    <x v="0"/>
    <x v="0"/>
    <x v="1"/>
    <x v="1"/>
    <x v="0"/>
    <s v="STAFF-1664"/>
    <n v="1664"/>
    <x v="1"/>
    <x v="4"/>
    <x v="2"/>
    <x v="1"/>
    <s v="Y"/>
    <n v="3"/>
    <n v="-2"/>
    <n v="0"/>
    <x v="9"/>
    <x v="1"/>
    <x v="1"/>
    <x v="1"/>
    <x v="1"/>
    <n v="1040"/>
    <n v="3"/>
    <x v="0"/>
    <x v="0"/>
    <n v="4"/>
    <n v="79"/>
    <n v="4"/>
    <x v="0"/>
    <x v="3"/>
    <x v="1264"/>
    <x v="1336"/>
    <x v="2"/>
    <x v="5"/>
    <x v="1"/>
    <x v="0"/>
    <n v="80"/>
    <n v="1"/>
    <n v="13"/>
    <x v="1"/>
    <x v="8"/>
    <x v="0"/>
    <n v="0"/>
    <n v="4"/>
  </r>
  <r>
    <x v="1"/>
    <x v="0"/>
    <x v="0"/>
    <x v="1"/>
    <x v="1"/>
    <x v="0"/>
    <s v="STAFF-1772"/>
    <n v="1772"/>
    <x v="1"/>
    <x v="2"/>
    <x v="2"/>
    <x v="1"/>
    <s v="Y"/>
    <n v="2"/>
    <n v="-2"/>
    <n v="0"/>
    <x v="0"/>
    <x v="1"/>
    <x v="1"/>
    <x v="1"/>
    <x v="1"/>
    <n v="548"/>
    <n v="9"/>
    <x v="2"/>
    <x v="0"/>
    <n v="3"/>
    <n v="94"/>
    <n v="3"/>
    <x v="1"/>
    <x v="3"/>
    <x v="1265"/>
    <x v="1337"/>
    <x v="1"/>
    <x v="5"/>
    <x v="1"/>
    <x v="2"/>
    <n v="80"/>
    <n v="2"/>
    <n v="5"/>
    <x v="1"/>
    <x v="8"/>
    <x v="7"/>
    <n v="0"/>
    <n v="4"/>
  </r>
  <r>
    <x v="1"/>
    <x v="0"/>
    <x v="0"/>
    <x v="1"/>
    <x v="1"/>
    <x v="2"/>
    <s v="STAFF-1768"/>
    <n v="1768"/>
    <x v="1"/>
    <x v="2"/>
    <x v="2"/>
    <x v="1"/>
    <s v="Y"/>
    <n v="6"/>
    <n v="-2"/>
    <n v="0"/>
    <x v="19"/>
    <x v="1"/>
    <x v="1"/>
    <x v="1"/>
    <x v="1"/>
    <n v="855"/>
    <n v="12"/>
    <x v="3"/>
    <x v="0"/>
    <n v="2"/>
    <n v="57"/>
    <n v="3"/>
    <x v="1"/>
    <x v="1"/>
    <x v="1266"/>
    <x v="1022"/>
    <x v="0"/>
    <x v="6"/>
    <x v="1"/>
    <x v="2"/>
    <n v="80"/>
    <n v="3"/>
    <n v="7"/>
    <x v="2"/>
    <x v="8"/>
    <x v="7"/>
    <n v="0"/>
    <n v="4"/>
  </r>
  <r>
    <x v="1"/>
    <x v="0"/>
    <x v="0"/>
    <x v="1"/>
    <x v="1"/>
    <x v="2"/>
    <s v="STAFF-1654"/>
    <n v="1654"/>
    <x v="1"/>
    <x v="3"/>
    <x v="1"/>
    <x v="1"/>
    <s v="Y"/>
    <n v="3"/>
    <n v="-2"/>
    <n v="0"/>
    <x v="22"/>
    <x v="1"/>
    <x v="1"/>
    <x v="1"/>
    <x v="1"/>
    <n v="492"/>
    <n v="12"/>
    <x v="3"/>
    <x v="0"/>
    <n v="4"/>
    <n v="66"/>
    <n v="3"/>
    <x v="0"/>
    <x v="1"/>
    <x v="1267"/>
    <x v="1338"/>
    <x v="5"/>
    <x v="7"/>
    <x v="1"/>
    <x v="3"/>
    <n v="80"/>
    <n v="0"/>
    <n v="7"/>
    <x v="1"/>
    <x v="8"/>
    <x v="0"/>
    <n v="1"/>
    <n v="0"/>
  </r>
  <r>
    <x v="1"/>
    <x v="0"/>
    <x v="0"/>
    <x v="1"/>
    <x v="1"/>
    <x v="2"/>
    <s v="STAFF-1936"/>
    <n v="1936"/>
    <x v="1"/>
    <x v="3"/>
    <x v="1"/>
    <x v="1"/>
    <s v="Y"/>
    <n v="3"/>
    <n v="-2"/>
    <n v="0"/>
    <x v="22"/>
    <x v="1"/>
    <x v="1"/>
    <x v="1"/>
    <x v="1"/>
    <n v="867"/>
    <n v="9"/>
    <x v="0"/>
    <x v="0"/>
    <n v="1"/>
    <n v="87"/>
    <n v="3"/>
    <x v="0"/>
    <x v="3"/>
    <x v="1268"/>
    <x v="1339"/>
    <x v="1"/>
    <x v="14"/>
    <x v="1"/>
    <x v="1"/>
    <n v="80"/>
    <n v="1"/>
    <n v="10"/>
    <x v="1"/>
    <x v="1"/>
    <x v="2"/>
    <n v="7"/>
    <n v="9"/>
  </r>
  <r>
    <x v="1"/>
    <x v="0"/>
    <x v="3"/>
    <x v="1"/>
    <x v="1"/>
    <x v="4"/>
    <s v="STAFF-1873"/>
    <n v="1873"/>
    <x v="1"/>
    <x v="1"/>
    <x v="1"/>
    <x v="1"/>
    <s v="Y"/>
    <n v="2"/>
    <n v="-2"/>
    <n v="0"/>
    <x v="27"/>
    <x v="1"/>
    <x v="1"/>
    <x v="1"/>
    <x v="1"/>
    <n v="836"/>
    <n v="2"/>
    <x v="2"/>
    <x v="0"/>
    <n v="4"/>
    <n v="98"/>
    <n v="2"/>
    <x v="1"/>
    <x v="0"/>
    <x v="1269"/>
    <x v="1340"/>
    <x v="0"/>
    <x v="5"/>
    <x v="1"/>
    <x v="2"/>
    <n v="80"/>
    <n v="1"/>
    <n v="19"/>
    <x v="3"/>
    <x v="8"/>
    <x v="3"/>
    <n v="0"/>
    <n v="4"/>
  </r>
  <r>
    <x v="1"/>
    <x v="0"/>
    <x v="3"/>
    <x v="1"/>
    <x v="1"/>
    <x v="0"/>
    <s v="STAFF-1483"/>
    <n v="1483"/>
    <x v="1"/>
    <x v="1"/>
    <x v="1"/>
    <x v="1"/>
    <s v="Y"/>
    <n v="2"/>
    <n v="-2"/>
    <n v="0"/>
    <x v="38"/>
    <x v="1"/>
    <x v="1"/>
    <x v="1"/>
    <x v="1"/>
    <n v="405"/>
    <n v="1"/>
    <x v="0"/>
    <x v="0"/>
    <n v="2"/>
    <n v="93"/>
    <n v="4"/>
    <x v="0"/>
    <x v="2"/>
    <x v="1270"/>
    <x v="1341"/>
    <x v="4"/>
    <x v="13"/>
    <x v="1"/>
    <x v="0"/>
    <n v="80"/>
    <n v="1"/>
    <n v="13"/>
    <x v="2"/>
    <x v="12"/>
    <x v="5"/>
    <n v="2"/>
    <n v="8"/>
  </r>
  <r>
    <x v="1"/>
    <x v="0"/>
    <x v="0"/>
    <x v="1"/>
    <x v="1"/>
    <x v="0"/>
    <s v="STAFF-1666"/>
    <n v="1666"/>
    <x v="1"/>
    <x v="7"/>
    <x v="1"/>
    <x v="1"/>
    <s v="Y"/>
    <n v="3"/>
    <n v="-2"/>
    <n v="0"/>
    <x v="23"/>
    <x v="1"/>
    <x v="1"/>
    <x v="1"/>
    <x v="1"/>
    <n v="1291"/>
    <n v="15"/>
    <x v="0"/>
    <x v="0"/>
    <n v="3"/>
    <n v="65"/>
    <n v="2"/>
    <x v="3"/>
    <x v="2"/>
    <x v="1271"/>
    <x v="1342"/>
    <x v="1"/>
    <x v="13"/>
    <x v="1"/>
    <x v="0"/>
    <n v="80"/>
    <n v="1"/>
    <n v="14"/>
    <x v="1"/>
    <x v="13"/>
    <x v="15"/>
    <n v="6"/>
    <n v="11"/>
  </r>
  <r>
    <x v="1"/>
    <x v="0"/>
    <x v="0"/>
    <x v="1"/>
    <x v="1"/>
    <x v="0"/>
    <s v="STAFF-1999"/>
    <n v="1999"/>
    <x v="1"/>
    <x v="1"/>
    <x v="1"/>
    <x v="1"/>
    <s v="Y"/>
    <n v="3"/>
    <n v="-2"/>
    <n v="0"/>
    <x v="0"/>
    <x v="1"/>
    <x v="1"/>
    <x v="1"/>
    <x v="1"/>
    <n v="642"/>
    <n v="1"/>
    <x v="3"/>
    <x v="0"/>
    <n v="4"/>
    <n v="76"/>
    <n v="3"/>
    <x v="1"/>
    <x v="0"/>
    <x v="553"/>
    <x v="1343"/>
    <x v="9"/>
    <x v="6"/>
    <x v="1"/>
    <x v="0"/>
    <n v="80"/>
    <n v="1"/>
    <n v="12"/>
    <x v="1"/>
    <x v="8"/>
    <x v="7"/>
    <n v="1"/>
    <n v="0"/>
  </r>
  <r>
    <x v="1"/>
    <x v="0"/>
    <x v="1"/>
    <x v="1"/>
    <x v="1"/>
    <x v="4"/>
    <s v="STAFF-1546"/>
    <n v="1546"/>
    <x v="1"/>
    <x v="1"/>
    <x v="1"/>
    <x v="1"/>
    <s v="Y"/>
    <n v="3"/>
    <n v="-2"/>
    <n v="0"/>
    <x v="28"/>
    <x v="1"/>
    <x v="1"/>
    <x v="1"/>
    <x v="1"/>
    <n v="950"/>
    <n v="28"/>
    <x v="3"/>
    <x v="0"/>
    <n v="4"/>
    <n v="97"/>
    <n v="3"/>
    <x v="1"/>
    <x v="0"/>
    <x v="685"/>
    <x v="1344"/>
    <x v="5"/>
    <x v="5"/>
    <x v="1"/>
    <x v="1"/>
    <n v="80"/>
    <n v="1"/>
    <n v="8"/>
    <x v="1"/>
    <x v="8"/>
    <x v="0"/>
    <n v="0"/>
    <n v="3"/>
  </r>
  <r>
    <x v="1"/>
    <x v="0"/>
    <x v="1"/>
    <x v="1"/>
    <x v="1"/>
    <x v="2"/>
    <s v="STAFF-1993"/>
    <n v="1993"/>
    <x v="1"/>
    <x v="4"/>
    <x v="0"/>
    <x v="1"/>
    <s v="Y"/>
    <n v="3"/>
    <n v="-2"/>
    <n v="0"/>
    <x v="40"/>
    <x v="1"/>
    <x v="1"/>
    <x v="1"/>
    <x v="1"/>
    <n v="1180"/>
    <n v="25"/>
    <x v="3"/>
    <x v="0"/>
    <n v="1"/>
    <n v="84"/>
    <n v="3"/>
    <x v="2"/>
    <x v="2"/>
    <x v="1272"/>
    <x v="1345"/>
    <x v="7"/>
    <x v="1"/>
    <x v="1"/>
    <x v="2"/>
    <n v="80"/>
    <n v="0"/>
    <n v="25"/>
    <x v="1"/>
    <x v="18"/>
    <x v="12"/>
    <n v="12"/>
    <n v="11"/>
  </r>
  <r>
    <x v="1"/>
    <x v="0"/>
    <x v="0"/>
    <x v="1"/>
    <x v="1"/>
    <x v="2"/>
    <s v="STAFF-1800"/>
    <n v="1800"/>
    <x v="1"/>
    <x v="7"/>
    <x v="0"/>
    <x v="1"/>
    <s v="Y"/>
    <n v="3"/>
    <n v="-2"/>
    <n v="0"/>
    <x v="22"/>
    <x v="1"/>
    <x v="1"/>
    <x v="1"/>
    <x v="1"/>
    <n v="1253"/>
    <n v="10"/>
    <x v="1"/>
    <x v="0"/>
    <n v="3"/>
    <n v="65"/>
    <n v="3"/>
    <x v="2"/>
    <x v="2"/>
    <x v="1273"/>
    <x v="1346"/>
    <x v="8"/>
    <x v="7"/>
    <x v="1"/>
    <x v="3"/>
    <n v="80"/>
    <n v="0"/>
    <n v="9"/>
    <x v="1"/>
    <x v="9"/>
    <x v="7"/>
    <n v="2"/>
    <n v="2"/>
  </r>
  <r>
    <x v="1"/>
    <x v="0"/>
    <x v="2"/>
    <x v="1"/>
    <x v="1"/>
    <x v="2"/>
    <s v="STAFF-1516"/>
    <n v="1516"/>
    <x v="1"/>
    <x v="5"/>
    <x v="0"/>
    <x v="1"/>
    <s v="Y"/>
    <n v="5"/>
    <n v="-2"/>
    <n v="0"/>
    <x v="5"/>
    <x v="1"/>
    <x v="1"/>
    <x v="1"/>
    <x v="1"/>
    <n v="495"/>
    <n v="10"/>
    <x v="3"/>
    <x v="0"/>
    <n v="3"/>
    <n v="64"/>
    <n v="3"/>
    <x v="2"/>
    <x v="0"/>
    <x v="1274"/>
    <x v="1347"/>
    <x v="7"/>
    <x v="14"/>
    <x v="1"/>
    <x v="2"/>
    <n v="80"/>
    <n v="0"/>
    <n v="10"/>
    <x v="3"/>
    <x v="8"/>
    <x v="3"/>
    <n v="0"/>
    <n v="0"/>
  </r>
  <r>
    <x v="1"/>
    <x v="0"/>
    <x v="2"/>
    <x v="1"/>
    <x v="1"/>
    <x v="0"/>
    <s v="STAFF-1966"/>
    <n v="1966"/>
    <x v="1"/>
    <x v="3"/>
    <x v="0"/>
    <x v="1"/>
    <s v="Y"/>
    <n v="1"/>
    <n v="-2"/>
    <n v="0"/>
    <x v="5"/>
    <x v="1"/>
    <x v="1"/>
    <x v="1"/>
    <x v="1"/>
    <n v="1373"/>
    <n v="5"/>
    <x v="2"/>
    <x v="0"/>
    <n v="4"/>
    <n v="56"/>
    <n v="2"/>
    <x v="0"/>
    <x v="0"/>
    <x v="1275"/>
    <x v="1348"/>
    <x v="0"/>
    <x v="13"/>
    <x v="1"/>
    <x v="2"/>
    <n v="80"/>
    <n v="0"/>
    <n v="8"/>
    <x v="1"/>
    <x v="6"/>
    <x v="2"/>
    <n v="0"/>
    <n v="0"/>
  </r>
  <r>
    <x v="1"/>
    <x v="0"/>
    <x v="0"/>
    <x v="1"/>
    <x v="1"/>
    <x v="1"/>
    <s v="STAFF-1595"/>
    <n v="1595"/>
    <x v="1"/>
    <x v="5"/>
    <x v="0"/>
    <x v="1"/>
    <s v="Y"/>
    <n v="2"/>
    <n v="-2"/>
    <n v="0"/>
    <x v="19"/>
    <x v="1"/>
    <x v="1"/>
    <x v="1"/>
    <x v="1"/>
    <n v="1059"/>
    <n v="9"/>
    <x v="0"/>
    <x v="0"/>
    <n v="4"/>
    <n v="93"/>
    <n v="2"/>
    <x v="4"/>
    <x v="0"/>
    <x v="1276"/>
    <x v="1349"/>
    <x v="0"/>
    <x v="6"/>
    <x v="1"/>
    <x v="1"/>
    <n v="80"/>
    <n v="0"/>
    <n v="24"/>
    <x v="1"/>
    <x v="6"/>
    <x v="2"/>
    <n v="0"/>
    <n v="1"/>
  </r>
  <r>
    <x v="1"/>
    <x v="0"/>
    <x v="3"/>
    <x v="1"/>
    <x v="0"/>
    <x v="3"/>
    <s v="STAFF-1578"/>
    <n v="1578"/>
    <x v="1"/>
    <x v="5"/>
    <x v="1"/>
    <x v="1"/>
    <s v="Y"/>
    <n v="3"/>
    <n v="-2"/>
    <n v="0"/>
    <x v="27"/>
    <x v="1"/>
    <x v="1"/>
    <x v="1"/>
    <x v="1"/>
    <n v="685"/>
    <n v="26"/>
    <x v="4"/>
    <x v="0"/>
    <n v="3"/>
    <n v="60"/>
    <n v="2"/>
    <x v="4"/>
    <x v="3"/>
    <x v="1277"/>
    <x v="1350"/>
    <x v="1"/>
    <x v="7"/>
    <x v="1"/>
    <x v="3"/>
    <n v="80"/>
    <n v="1"/>
    <n v="36"/>
    <x v="1"/>
    <x v="28"/>
    <x v="8"/>
    <n v="2"/>
    <n v="13"/>
  </r>
  <r>
    <x v="1"/>
    <x v="0"/>
    <x v="2"/>
    <x v="1"/>
    <x v="0"/>
    <x v="4"/>
    <s v="STAFF-1823"/>
    <n v="1823"/>
    <x v="1"/>
    <x v="0"/>
    <x v="1"/>
    <x v="1"/>
    <s v="Y"/>
    <n v="5"/>
    <n v="-2"/>
    <n v="0"/>
    <x v="13"/>
    <x v="1"/>
    <x v="1"/>
    <x v="1"/>
    <x v="1"/>
    <n v="810"/>
    <n v="8"/>
    <x v="0"/>
    <x v="0"/>
    <n v="4"/>
    <n v="92"/>
    <n v="4"/>
    <x v="0"/>
    <x v="0"/>
    <x v="1278"/>
    <x v="1351"/>
    <x v="1"/>
    <x v="7"/>
    <x v="1"/>
    <x v="3"/>
    <n v="80"/>
    <n v="2"/>
    <n v="10"/>
    <x v="1"/>
    <x v="1"/>
    <x v="6"/>
    <n v="4"/>
    <n v="8"/>
  </r>
  <r>
    <x v="1"/>
    <x v="0"/>
    <x v="2"/>
    <x v="1"/>
    <x v="0"/>
    <x v="3"/>
    <s v="STAFF-1950"/>
    <n v="1950"/>
    <x v="1"/>
    <x v="0"/>
    <x v="0"/>
    <x v="1"/>
    <s v="Y"/>
    <n v="3"/>
    <n v="-2"/>
    <n v="0"/>
    <x v="13"/>
    <x v="1"/>
    <x v="1"/>
    <x v="1"/>
    <x v="1"/>
    <n v="937"/>
    <n v="1"/>
    <x v="3"/>
    <x v="0"/>
    <n v="1"/>
    <n v="32"/>
    <n v="3"/>
    <x v="2"/>
    <x v="3"/>
    <x v="1279"/>
    <x v="1352"/>
    <x v="1"/>
    <x v="7"/>
    <x v="1"/>
    <x v="0"/>
    <n v="80"/>
    <n v="0"/>
    <n v="14"/>
    <x v="2"/>
    <x v="13"/>
    <x v="6"/>
    <n v="2"/>
    <n v="1"/>
  </r>
  <r>
    <x v="1"/>
    <x v="2"/>
    <x v="1"/>
    <x v="1"/>
    <x v="1"/>
    <x v="2"/>
    <s v="STAFF-1775"/>
    <n v="1775"/>
    <x v="0"/>
    <x v="3"/>
    <x v="1"/>
    <x v="0"/>
    <s v="Y"/>
    <n v="2"/>
    <n v="-2"/>
    <n v="0"/>
    <x v="16"/>
    <x v="1"/>
    <x v="1"/>
    <x v="1"/>
    <x v="1"/>
    <n v="661"/>
    <n v="1"/>
    <x v="2"/>
    <x v="0"/>
    <n v="1"/>
    <n v="60"/>
    <n v="2"/>
    <x v="3"/>
    <x v="2"/>
    <x v="1280"/>
    <x v="1353"/>
    <x v="5"/>
    <x v="5"/>
    <x v="1"/>
    <x v="1"/>
    <n v="80"/>
    <n v="3"/>
    <n v="27"/>
    <x v="2"/>
    <x v="11"/>
    <x v="3"/>
    <n v="0"/>
    <n v="2"/>
  </r>
  <r>
    <x v="1"/>
    <x v="2"/>
    <x v="2"/>
    <x v="1"/>
    <x v="0"/>
    <x v="0"/>
    <s v="STAFF-1681"/>
    <n v="1681"/>
    <x v="0"/>
    <x v="0"/>
    <x v="2"/>
    <x v="0"/>
    <s v="Y"/>
    <n v="2"/>
    <n v="-2"/>
    <n v="0"/>
    <x v="3"/>
    <x v="1"/>
    <x v="1"/>
    <x v="1"/>
    <x v="1"/>
    <n v="530"/>
    <n v="16"/>
    <x v="3"/>
    <x v="0"/>
    <n v="3"/>
    <n v="36"/>
    <n v="3"/>
    <x v="0"/>
    <x v="0"/>
    <x v="1281"/>
    <x v="1354"/>
    <x v="1"/>
    <x v="14"/>
    <x v="1"/>
    <x v="3"/>
    <n v="80"/>
    <n v="1"/>
    <n v="7"/>
    <x v="1"/>
    <x v="0"/>
    <x v="4"/>
    <n v="1"/>
    <n v="2"/>
  </r>
  <r>
    <x v="1"/>
    <x v="0"/>
    <x v="0"/>
    <x v="1"/>
    <x v="1"/>
    <x v="0"/>
    <s v="STAFF-2017"/>
    <n v="2017"/>
    <x v="0"/>
    <x v="7"/>
    <x v="1"/>
    <x v="0"/>
    <s v="Y"/>
    <n v="2"/>
    <n v="-2"/>
    <n v="0"/>
    <x v="2"/>
    <x v="1"/>
    <x v="1"/>
    <x v="1"/>
    <x v="1"/>
    <n v="161"/>
    <n v="10"/>
    <x v="3"/>
    <x v="0"/>
    <n v="3"/>
    <n v="42"/>
    <n v="4"/>
    <x v="2"/>
    <x v="0"/>
    <x v="1282"/>
    <x v="1355"/>
    <x v="1"/>
    <x v="14"/>
    <x v="1"/>
    <x v="0"/>
    <n v="80"/>
    <n v="1"/>
    <n v="16"/>
    <x v="1"/>
    <x v="22"/>
    <x v="14"/>
    <n v="6"/>
    <n v="8"/>
  </r>
  <r>
    <x v="1"/>
    <x v="0"/>
    <x v="3"/>
    <x v="1"/>
    <x v="1"/>
    <x v="2"/>
    <s v="STAFF-1423"/>
    <n v="1423"/>
    <x v="0"/>
    <x v="7"/>
    <x v="1"/>
    <x v="0"/>
    <s v="Y"/>
    <n v="3"/>
    <n v="-2"/>
    <n v="0"/>
    <x v="34"/>
    <x v="1"/>
    <x v="1"/>
    <x v="1"/>
    <x v="1"/>
    <n v="1055"/>
    <n v="1"/>
    <x v="3"/>
    <x v="0"/>
    <n v="4"/>
    <n v="76"/>
    <n v="3"/>
    <x v="4"/>
    <x v="3"/>
    <x v="1283"/>
    <x v="1356"/>
    <x v="9"/>
    <x v="7"/>
    <x v="1"/>
    <x v="3"/>
    <n v="80"/>
    <n v="1"/>
    <n v="32"/>
    <x v="1"/>
    <x v="7"/>
    <x v="6"/>
    <n v="1"/>
    <n v="5"/>
  </r>
  <r>
    <x v="1"/>
    <x v="0"/>
    <x v="0"/>
    <x v="1"/>
    <x v="1"/>
    <x v="1"/>
    <s v="STAFF-1847"/>
    <n v="1847"/>
    <x v="0"/>
    <x v="1"/>
    <x v="1"/>
    <x v="0"/>
    <s v="Y"/>
    <n v="2"/>
    <n v="-2"/>
    <n v="0"/>
    <x v="9"/>
    <x v="1"/>
    <x v="1"/>
    <x v="1"/>
    <x v="1"/>
    <n v="430"/>
    <n v="2"/>
    <x v="2"/>
    <x v="0"/>
    <n v="4"/>
    <n v="73"/>
    <n v="3"/>
    <x v="0"/>
    <x v="1"/>
    <x v="1284"/>
    <x v="1357"/>
    <x v="5"/>
    <x v="6"/>
    <x v="1"/>
    <x v="1"/>
    <n v="80"/>
    <n v="1"/>
    <n v="15"/>
    <x v="1"/>
    <x v="6"/>
    <x v="2"/>
    <n v="0"/>
    <n v="0"/>
  </r>
  <r>
    <x v="1"/>
    <x v="0"/>
    <x v="2"/>
    <x v="1"/>
    <x v="0"/>
    <x v="1"/>
    <s v="STAFF-2018"/>
    <n v="2018"/>
    <x v="0"/>
    <x v="0"/>
    <x v="2"/>
    <x v="0"/>
    <s v="Y"/>
    <n v="3"/>
    <n v="-2"/>
    <n v="0"/>
    <x v="36"/>
    <x v="1"/>
    <x v="1"/>
    <x v="1"/>
    <x v="1"/>
    <n v="1382"/>
    <n v="8"/>
    <x v="0"/>
    <x v="0"/>
    <n v="1"/>
    <n v="85"/>
    <n v="3"/>
    <x v="0"/>
    <x v="2"/>
    <x v="274"/>
    <x v="1358"/>
    <x v="4"/>
    <x v="6"/>
    <x v="1"/>
    <x v="2"/>
    <n v="80"/>
    <n v="1"/>
    <n v="6"/>
    <x v="2"/>
    <x v="8"/>
    <x v="7"/>
    <n v="0"/>
    <n v="4"/>
  </r>
  <r>
    <x v="1"/>
    <x v="0"/>
    <x v="0"/>
    <x v="1"/>
    <x v="0"/>
    <x v="3"/>
    <s v="STAFF-1835"/>
    <n v="1835"/>
    <x v="0"/>
    <x v="6"/>
    <x v="1"/>
    <x v="0"/>
    <s v="Y"/>
    <n v="4"/>
    <n v="-2"/>
    <n v="0"/>
    <x v="8"/>
    <x v="1"/>
    <x v="1"/>
    <x v="1"/>
    <x v="1"/>
    <n v="723"/>
    <n v="2"/>
    <x v="2"/>
    <x v="0"/>
    <n v="2"/>
    <n v="77"/>
    <n v="1"/>
    <x v="0"/>
    <x v="3"/>
    <x v="517"/>
    <x v="1359"/>
    <x v="7"/>
    <x v="5"/>
    <x v="1"/>
    <x v="0"/>
    <n v="80"/>
    <n v="2"/>
    <n v="20"/>
    <x v="2"/>
    <x v="9"/>
    <x v="3"/>
    <n v="0"/>
    <n v="3"/>
  </r>
  <r>
    <x v="1"/>
    <x v="0"/>
    <x v="0"/>
    <x v="1"/>
    <x v="2"/>
    <x v="2"/>
    <s v="STAFF-1550"/>
    <n v="1550"/>
    <x v="1"/>
    <x v="5"/>
    <x v="0"/>
    <x v="0"/>
    <s v="Y"/>
    <n v="2"/>
    <n v="-2"/>
    <n v="0"/>
    <x v="32"/>
    <x v="1"/>
    <x v="1"/>
    <x v="1"/>
    <x v="1"/>
    <n v="898"/>
    <n v="6"/>
    <x v="0"/>
    <x v="0"/>
    <n v="3"/>
    <n v="38"/>
    <n v="3"/>
    <x v="3"/>
    <x v="0"/>
    <x v="1285"/>
    <x v="1360"/>
    <x v="1"/>
    <x v="7"/>
    <x v="1"/>
    <x v="1"/>
    <n v="80"/>
    <n v="0"/>
    <n v="21"/>
    <x v="1"/>
    <x v="17"/>
    <x v="1"/>
    <n v="7"/>
    <n v="7"/>
  </r>
  <r>
    <x v="1"/>
    <x v="0"/>
    <x v="2"/>
    <x v="1"/>
    <x v="1"/>
    <x v="0"/>
    <s v="STAFF-2064"/>
    <n v="2064"/>
    <x v="1"/>
    <x v="3"/>
    <x v="1"/>
    <x v="0"/>
    <s v="Y"/>
    <n v="0"/>
    <n v="-2"/>
    <n v="0"/>
    <x v="4"/>
    <x v="1"/>
    <x v="1"/>
    <x v="1"/>
    <x v="1"/>
    <n v="155"/>
    <n v="4"/>
    <x v="3"/>
    <x v="0"/>
    <n v="2"/>
    <n v="87"/>
    <n v="4"/>
    <x v="0"/>
    <x v="1"/>
    <x v="528"/>
    <x v="1361"/>
    <x v="1"/>
    <x v="5"/>
    <x v="1"/>
    <x v="2"/>
    <n v="80"/>
    <n v="1"/>
    <n v="6"/>
    <x v="1"/>
    <x v="0"/>
    <x v="3"/>
    <n v="0"/>
    <n v="3"/>
  </r>
  <r>
    <x v="1"/>
    <x v="0"/>
    <x v="0"/>
    <x v="1"/>
    <x v="1"/>
    <x v="2"/>
    <s v="STAFF-1885"/>
    <n v="1885"/>
    <x v="1"/>
    <x v="1"/>
    <x v="1"/>
    <x v="0"/>
    <s v="Y"/>
    <n v="2"/>
    <n v="-2"/>
    <n v="0"/>
    <x v="2"/>
    <x v="1"/>
    <x v="1"/>
    <x v="1"/>
    <x v="1"/>
    <n v="783"/>
    <n v="7"/>
    <x v="2"/>
    <x v="0"/>
    <n v="4"/>
    <n v="78"/>
    <n v="3"/>
    <x v="0"/>
    <x v="3"/>
    <x v="1286"/>
    <x v="1362"/>
    <x v="6"/>
    <x v="6"/>
    <x v="1"/>
    <x v="3"/>
    <n v="80"/>
    <n v="1"/>
    <n v="16"/>
    <x v="1"/>
    <x v="8"/>
    <x v="7"/>
    <n v="0"/>
    <n v="4"/>
  </r>
  <r>
    <x v="1"/>
    <x v="0"/>
    <x v="2"/>
    <x v="1"/>
    <x v="0"/>
    <x v="4"/>
    <s v="STAFF-1541"/>
    <n v="1541"/>
    <x v="1"/>
    <x v="6"/>
    <x v="1"/>
    <x v="0"/>
    <s v="Y"/>
    <n v="4"/>
    <n v="-2"/>
    <n v="0"/>
    <x v="13"/>
    <x v="1"/>
    <x v="1"/>
    <x v="1"/>
    <x v="1"/>
    <n v="1440"/>
    <n v="7"/>
    <x v="0"/>
    <x v="0"/>
    <n v="4"/>
    <n v="55"/>
    <n v="3"/>
    <x v="1"/>
    <x v="0"/>
    <x v="1287"/>
    <x v="1363"/>
    <x v="4"/>
    <x v="14"/>
    <x v="1"/>
    <x v="2"/>
    <n v="80"/>
    <n v="1"/>
    <n v="12"/>
    <x v="1"/>
    <x v="19"/>
    <x v="15"/>
    <n v="5"/>
    <n v="7"/>
  </r>
  <r>
    <x v="1"/>
    <x v="0"/>
    <x v="0"/>
    <x v="1"/>
    <x v="0"/>
    <x v="0"/>
    <s v="STAFF-1556"/>
    <n v="1556"/>
    <x v="1"/>
    <x v="6"/>
    <x v="0"/>
    <x v="0"/>
    <s v="Y"/>
    <n v="3"/>
    <n v="-2"/>
    <n v="0"/>
    <x v="9"/>
    <x v="1"/>
    <x v="1"/>
    <x v="1"/>
    <x v="1"/>
    <n v="1157"/>
    <n v="2"/>
    <x v="2"/>
    <x v="0"/>
    <n v="3"/>
    <n v="70"/>
    <n v="3"/>
    <x v="1"/>
    <x v="0"/>
    <x v="1288"/>
    <x v="351"/>
    <x v="9"/>
    <x v="7"/>
    <x v="1"/>
    <x v="1"/>
    <n v="80"/>
    <n v="0"/>
    <n v="7"/>
    <x v="2"/>
    <x v="11"/>
    <x v="3"/>
    <n v="1"/>
    <n v="2"/>
  </r>
  <r>
    <x v="0"/>
    <x v="1"/>
    <x v="2"/>
    <x v="0"/>
    <x v="2"/>
    <x v="5"/>
    <s v="STAFF-1747"/>
    <n v="1747"/>
    <x v="0"/>
    <x v="8"/>
    <x v="2"/>
    <x v="1"/>
    <s v="Y"/>
    <n v="0"/>
    <n v="-2"/>
    <n v="0"/>
    <x v="7"/>
    <x v="0"/>
    <x v="0"/>
    <x v="0"/>
    <x v="0"/>
    <n v="600"/>
    <n v="8"/>
    <x v="3"/>
    <x v="0"/>
    <n v="3"/>
    <n v="66"/>
    <n v="2"/>
    <x v="1"/>
    <x v="0"/>
    <x v="1289"/>
    <x v="1364"/>
    <x v="2"/>
    <x v="0"/>
    <x v="0"/>
    <x v="3"/>
    <n v="80"/>
    <n v="1"/>
    <n v="6"/>
    <x v="2"/>
    <x v="9"/>
    <x v="3"/>
    <n v="1"/>
    <n v="2"/>
  </r>
  <r>
    <x v="0"/>
    <x v="1"/>
    <x v="2"/>
    <x v="0"/>
    <x v="2"/>
    <x v="5"/>
    <s v="STAFF-1944"/>
    <n v="1944"/>
    <x v="0"/>
    <x v="8"/>
    <x v="1"/>
    <x v="1"/>
    <s v="Y"/>
    <n v="2"/>
    <n v="-2"/>
    <n v="0"/>
    <x v="4"/>
    <x v="0"/>
    <x v="0"/>
    <x v="0"/>
    <x v="0"/>
    <n v="1337"/>
    <n v="22"/>
    <x v="3"/>
    <x v="0"/>
    <n v="1"/>
    <n v="58"/>
    <n v="2"/>
    <x v="1"/>
    <x v="1"/>
    <x v="1290"/>
    <x v="1365"/>
    <x v="1"/>
    <x v="3"/>
    <x v="0"/>
    <x v="0"/>
    <n v="80"/>
    <n v="0"/>
    <n v="1"/>
    <x v="1"/>
    <x v="6"/>
    <x v="2"/>
    <n v="0"/>
    <n v="0"/>
  </r>
  <r>
    <x v="0"/>
    <x v="1"/>
    <x v="2"/>
    <x v="0"/>
    <x v="1"/>
    <x v="0"/>
    <s v="STAFF-1459"/>
    <n v="1459"/>
    <x v="0"/>
    <x v="3"/>
    <x v="0"/>
    <x v="1"/>
    <s v="Y"/>
    <n v="2"/>
    <n v="-2"/>
    <n v="0"/>
    <x v="12"/>
    <x v="0"/>
    <x v="0"/>
    <x v="0"/>
    <x v="0"/>
    <n v="1445"/>
    <n v="1"/>
    <x v="4"/>
    <x v="0"/>
    <n v="3"/>
    <n v="100"/>
    <n v="4"/>
    <x v="2"/>
    <x v="1"/>
    <x v="1291"/>
    <x v="1366"/>
    <x v="1"/>
    <x v="0"/>
    <x v="0"/>
    <x v="0"/>
    <n v="80"/>
    <n v="0"/>
    <n v="10"/>
    <x v="1"/>
    <x v="1"/>
    <x v="6"/>
    <n v="4"/>
    <n v="7"/>
  </r>
  <r>
    <x v="0"/>
    <x v="1"/>
    <x v="2"/>
    <x v="0"/>
    <x v="1"/>
    <x v="0"/>
    <s v="STAFF-1537"/>
    <n v="1537"/>
    <x v="0"/>
    <x v="1"/>
    <x v="0"/>
    <x v="1"/>
    <s v="Y"/>
    <n v="2"/>
    <n v="-2"/>
    <n v="0"/>
    <x v="12"/>
    <x v="0"/>
    <x v="0"/>
    <x v="0"/>
    <x v="0"/>
    <n v="561"/>
    <n v="3"/>
    <x v="3"/>
    <x v="0"/>
    <n v="4"/>
    <n v="33"/>
    <n v="3"/>
    <x v="1"/>
    <x v="2"/>
    <x v="1292"/>
    <x v="391"/>
    <x v="1"/>
    <x v="3"/>
    <x v="0"/>
    <x v="0"/>
    <n v="80"/>
    <n v="0"/>
    <n v="7"/>
    <x v="0"/>
    <x v="5"/>
    <x v="3"/>
    <n v="7"/>
    <n v="7"/>
  </r>
  <r>
    <x v="0"/>
    <x v="1"/>
    <x v="2"/>
    <x v="0"/>
    <x v="0"/>
    <x v="4"/>
    <s v="STAFF-1487"/>
    <n v="1487"/>
    <x v="0"/>
    <x v="0"/>
    <x v="0"/>
    <x v="1"/>
    <s v="Y"/>
    <n v="4"/>
    <n v="-2"/>
    <n v="0"/>
    <x v="11"/>
    <x v="0"/>
    <x v="0"/>
    <x v="0"/>
    <x v="0"/>
    <n v="115"/>
    <n v="13"/>
    <x v="3"/>
    <x v="0"/>
    <n v="4"/>
    <n v="51"/>
    <n v="3"/>
    <x v="0"/>
    <x v="0"/>
    <x v="1293"/>
    <x v="1367"/>
    <x v="6"/>
    <x v="0"/>
    <x v="0"/>
    <x v="0"/>
    <n v="80"/>
    <n v="0"/>
    <n v="7"/>
    <x v="0"/>
    <x v="8"/>
    <x v="7"/>
    <n v="0"/>
    <n v="0"/>
  </r>
  <r>
    <x v="0"/>
    <x v="1"/>
    <x v="2"/>
    <x v="0"/>
    <x v="0"/>
    <x v="0"/>
    <s v="STAFF-1427"/>
    <n v="1427"/>
    <x v="0"/>
    <x v="6"/>
    <x v="0"/>
    <x v="1"/>
    <s v="Y"/>
    <n v="3"/>
    <n v="-2"/>
    <n v="0"/>
    <x v="12"/>
    <x v="0"/>
    <x v="0"/>
    <x v="0"/>
    <x v="0"/>
    <n v="667"/>
    <n v="1"/>
    <x v="2"/>
    <x v="0"/>
    <n v="2"/>
    <n v="50"/>
    <n v="1"/>
    <x v="1"/>
    <x v="2"/>
    <x v="1294"/>
    <x v="795"/>
    <x v="1"/>
    <x v="3"/>
    <x v="0"/>
    <x v="2"/>
    <n v="80"/>
    <n v="0"/>
    <n v="1"/>
    <x v="1"/>
    <x v="6"/>
    <x v="2"/>
    <n v="0"/>
    <n v="0"/>
  </r>
  <r>
    <x v="0"/>
    <x v="0"/>
    <x v="2"/>
    <x v="0"/>
    <x v="2"/>
    <x v="4"/>
    <s v="STAFF-1467"/>
    <n v="1467"/>
    <x v="0"/>
    <x v="8"/>
    <x v="1"/>
    <x v="1"/>
    <s v="Y"/>
    <n v="0"/>
    <n v="-2"/>
    <n v="0"/>
    <x v="13"/>
    <x v="0"/>
    <x v="0"/>
    <x v="0"/>
    <x v="0"/>
    <n v="1107"/>
    <n v="9"/>
    <x v="2"/>
    <x v="0"/>
    <n v="4"/>
    <n v="52"/>
    <n v="3"/>
    <x v="1"/>
    <x v="0"/>
    <x v="1295"/>
    <x v="1368"/>
    <x v="1"/>
    <x v="2"/>
    <x v="0"/>
    <x v="1"/>
    <n v="80"/>
    <n v="0"/>
    <n v="2"/>
    <x v="1"/>
    <x v="4"/>
    <x v="3"/>
    <n v="2"/>
    <n v="2"/>
  </r>
  <r>
    <x v="0"/>
    <x v="0"/>
    <x v="1"/>
    <x v="0"/>
    <x v="1"/>
    <x v="4"/>
    <s v="STAFF-1572"/>
    <n v="1572"/>
    <x v="0"/>
    <x v="3"/>
    <x v="1"/>
    <x v="1"/>
    <s v="Y"/>
    <n v="4"/>
    <n v="-2"/>
    <n v="0"/>
    <x v="16"/>
    <x v="0"/>
    <x v="0"/>
    <x v="0"/>
    <x v="0"/>
    <n v="607"/>
    <n v="2"/>
    <x v="4"/>
    <x v="0"/>
    <n v="3"/>
    <n v="78"/>
    <n v="2"/>
    <x v="2"/>
    <x v="0"/>
    <x v="1296"/>
    <x v="1369"/>
    <x v="4"/>
    <x v="10"/>
    <x v="0"/>
    <x v="2"/>
    <n v="80"/>
    <n v="1"/>
    <n v="34"/>
    <x v="1"/>
    <x v="26"/>
    <x v="1"/>
    <n v="1"/>
    <n v="9"/>
  </r>
  <r>
    <x v="0"/>
    <x v="0"/>
    <x v="2"/>
    <x v="0"/>
    <x v="1"/>
    <x v="0"/>
    <s v="STAFF-1433"/>
    <n v="1433"/>
    <x v="0"/>
    <x v="1"/>
    <x v="0"/>
    <x v="1"/>
    <s v="Y"/>
    <n v="3"/>
    <n v="-2"/>
    <n v="0"/>
    <x v="12"/>
    <x v="0"/>
    <x v="0"/>
    <x v="0"/>
    <x v="0"/>
    <n v="202"/>
    <n v="8"/>
    <x v="3"/>
    <x v="0"/>
    <n v="1"/>
    <n v="34"/>
    <n v="2"/>
    <x v="1"/>
    <x v="1"/>
    <x v="1297"/>
    <x v="1370"/>
    <x v="1"/>
    <x v="3"/>
    <x v="0"/>
    <x v="3"/>
    <n v="80"/>
    <n v="0"/>
    <n v="1"/>
    <x v="3"/>
    <x v="6"/>
    <x v="2"/>
    <n v="0"/>
    <n v="0"/>
  </r>
  <r>
    <x v="0"/>
    <x v="0"/>
    <x v="2"/>
    <x v="0"/>
    <x v="0"/>
    <x v="3"/>
    <s v="STAFF-1752"/>
    <n v="1752"/>
    <x v="0"/>
    <x v="6"/>
    <x v="0"/>
    <x v="1"/>
    <s v="Y"/>
    <n v="3"/>
    <n v="-2"/>
    <n v="0"/>
    <x v="11"/>
    <x v="0"/>
    <x v="0"/>
    <x v="0"/>
    <x v="0"/>
    <n v="428"/>
    <n v="9"/>
    <x v="3"/>
    <x v="0"/>
    <n v="2"/>
    <n v="52"/>
    <n v="1"/>
    <x v="1"/>
    <x v="3"/>
    <x v="1298"/>
    <x v="1371"/>
    <x v="1"/>
    <x v="4"/>
    <x v="0"/>
    <x v="3"/>
    <n v="80"/>
    <n v="0"/>
    <n v="2"/>
    <x v="1"/>
    <x v="4"/>
    <x v="3"/>
    <n v="2"/>
    <n v="2"/>
  </r>
  <r>
    <x v="0"/>
    <x v="1"/>
    <x v="2"/>
    <x v="0"/>
    <x v="1"/>
    <x v="0"/>
    <s v="STAFF-1807"/>
    <n v="1807"/>
    <x v="1"/>
    <x v="2"/>
    <x v="1"/>
    <x v="1"/>
    <s v="Y"/>
    <n v="3"/>
    <n v="-2"/>
    <n v="0"/>
    <x v="13"/>
    <x v="0"/>
    <x v="0"/>
    <x v="0"/>
    <x v="0"/>
    <n v="234"/>
    <n v="9"/>
    <x v="2"/>
    <x v="0"/>
    <n v="4"/>
    <n v="93"/>
    <n v="3"/>
    <x v="0"/>
    <x v="3"/>
    <x v="800"/>
    <x v="1372"/>
    <x v="5"/>
    <x v="8"/>
    <x v="0"/>
    <x v="3"/>
    <n v="80"/>
    <n v="1"/>
    <n v="11"/>
    <x v="2"/>
    <x v="5"/>
    <x v="10"/>
    <n v="0"/>
    <n v="7"/>
  </r>
  <r>
    <x v="0"/>
    <x v="1"/>
    <x v="2"/>
    <x v="0"/>
    <x v="1"/>
    <x v="2"/>
    <s v="STAFF-1504"/>
    <n v="1504"/>
    <x v="1"/>
    <x v="2"/>
    <x v="0"/>
    <x v="1"/>
    <s v="Y"/>
    <n v="2"/>
    <n v="-2"/>
    <n v="0"/>
    <x v="14"/>
    <x v="0"/>
    <x v="0"/>
    <x v="0"/>
    <x v="0"/>
    <n v="289"/>
    <n v="2"/>
    <x v="0"/>
    <x v="0"/>
    <n v="3"/>
    <n v="38"/>
    <n v="2"/>
    <x v="1"/>
    <x v="3"/>
    <x v="1299"/>
    <x v="312"/>
    <x v="8"/>
    <x v="0"/>
    <x v="0"/>
    <x v="3"/>
    <n v="80"/>
    <n v="0"/>
    <n v="8"/>
    <x v="2"/>
    <x v="2"/>
    <x v="2"/>
    <n v="0"/>
    <n v="0"/>
  </r>
  <r>
    <x v="0"/>
    <x v="1"/>
    <x v="1"/>
    <x v="0"/>
    <x v="0"/>
    <x v="0"/>
    <s v="STAFF-2044"/>
    <n v="2044"/>
    <x v="1"/>
    <x v="0"/>
    <x v="2"/>
    <x v="1"/>
    <s v="Y"/>
    <n v="3"/>
    <n v="-2"/>
    <n v="0"/>
    <x v="24"/>
    <x v="0"/>
    <x v="0"/>
    <x v="0"/>
    <x v="0"/>
    <n v="878"/>
    <n v="1"/>
    <x v="2"/>
    <x v="0"/>
    <n v="2"/>
    <n v="94"/>
    <n v="3"/>
    <x v="0"/>
    <x v="2"/>
    <x v="1300"/>
    <x v="1373"/>
    <x v="8"/>
    <x v="3"/>
    <x v="0"/>
    <x v="1"/>
    <n v="80"/>
    <n v="2"/>
    <n v="12"/>
    <x v="1"/>
    <x v="0"/>
    <x v="7"/>
    <n v="0"/>
    <n v="1"/>
  </r>
  <r>
    <x v="0"/>
    <x v="1"/>
    <x v="1"/>
    <x v="0"/>
    <x v="0"/>
    <x v="0"/>
    <s v="STAFF-1716"/>
    <n v="1716"/>
    <x v="1"/>
    <x v="0"/>
    <x v="1"/>
    <x v="1"/>
    <s v="Y"/>
    <n v="3"/>
    <n v="-2"/>
    <n v="0"/>
    <x v="40"/>
    <x v="0"/>
    <x v="0"/>
    <x v="0"/>
    <x v="0"/>
    <n v="1093"/>
    <n v="9"/>
    <x v="3"/>
    <x v="0"/>
    <n v="3"/>
    <n v="82"/>
    <n v="1"/>
    <x v="3"/>
    <x v="2"/>
    <x v="1301"/>
    <x v="1374"/>
    <x v="8"/>
    <x v="0"/>
    <x v="0"/>
    <x v="3"/>
    <n v="80"/>
    <n v="0"/>
    <n v="25"/>
    <x v="0"/>
    <x v="36"/>
    <x v="4"/>
    <n v="14"/>
    <n v="10"/>
  </r>
  <r>
    <x v="0"/>
    <x v="1"/>
    <x v="2"/>
    <x v="0"/>
    <x v="0"/>
    <x v="4"/>
    <s v="STAFF-1486"/>
    <n v="1486"/>
    <x v="1"/>
    <x v="6"/>
    <x v="1"/>
    <x v="1"/>
    <s v="Y"/>
    <n v="3"/>
    <n v="-2"/>
    <n v="0"/>
    <x v="14"/>
    <x v="0"/>
    <x v="0"/>
    <x v="0"/>
    <x v="0"/>
    <n v="1496"/>
    <n v="1"/>
    <x v="3"/>
    <x v="0"/>
    <n v="1"/>
    <n v="92"/>
    <n v="3"/>
    <x v="1"/>
    <x v="0"/>
    <x v="3"/>
    <x v="1375"/>
    <x v="9"/>
    <x v="2"/>
    <x v="0"/>
    <x v="1"/>
    <n v="80"/>
    <n v="1"/>
    <n v="5"/>
    <x v="3"/>
    <x v="11"/>
    <x v="3"/>
    <n v="1"/>
    <n v="2"/>
  </r>
  <r>
    <x v="0"/>
    <x v="1"/>
    <x v="4"/>
    <x v="0"/>
    <x v="0"/>
    <x v="3"/>
    <s v="STAFF-2023"/>
    <n v="2023"/>
    <x v="1"/>
    <x v="6"/>
    <x v="1"/>
    <x v="1"/>
    <s v="Y"/>
    <n v="3"/>
    <n v="-2"/>
    <n v="0"/>
    <x v="30"/>
    <x v="0"/>
    <x v="0"/>
    <x v="0"/>
    <x v="0"/>
    <n v="638"/>
    <n v="9"/>
    <x v="3"/>
    <x v="0"/>
    <n v="4"/>
    <n v="33"/>
    <n v="3"/>
    <x v="1"/>
    <x v="3"/>
    <x v="1302"/>
    <x v="1376"/>
    <x v="1"/>
    <x v="12"/>
    <x v="0"/>
    <x v="0"/>
    <n v="80"/>
    <n v="1"/>
    <n v="1"/>
    <x v="2"/>
    <x v="6"/>
    <x v="2"/>
    <n v="1"/>
    <n v="0"/>
  </r>
  <r>
    <x v="0"/>
    <x v="1"/>
    <x v="2"/>
    <x v="0"/>
    <x v="0"/>
    <x v="4"/>
    <s v="STAFF-1928"/>
    <n v="1928"/>
    <x v="1"/>
    <x v="6"/>
    <x v="0"/>
    <x v="1"/>
    <s v="Y"/>
    <n v="3"/>
    <n v="-2"/>
    <n v="0"/>
    <x v="11"/>
    <x v="0"/>
    <x v="0"/>
    <x v="0"/>
    <x v="0"/>
    <n v="746"/>
    <n v="24"/>
    <x v="3"/>
    <x v="0"/>
    <n v="3"/>
    <n v="45"/>
    <n v="4"/>
    <x v="1"/>
    <x v="0"/>
    <x v="1303"/>
    <x v="1377"/>
    <x v="1"/>
    <x v="8"/>
    <x v="0"/>
    <x v="1"/>
    <n v="80"/>
    <n v="0"/>
    <n v="1"/>
    <x v="1"/>
    <x v="6"/>
    <x v="2"/>
    <n v="0"/>
    <n v="0"/>
  </r>
  <r>
    <x v="0"/>
    <x v="0"/>
    <x v="2"/>
    <x v="0"/>
    <x v="2"/>
    <x v="5"/>
    <s v="STAFF-1842"/>
    <n v="1842"/>
    <x v="1"/>
    <x v="8"/>
    <x v="1"/>
    <x v="1"/>
    <s v="Y"/>
    <n v="4"/>
    <n v="-2"/>
    <n v="0"/>
    <x v="12"/>
    <x v="0"/>
    <x v="0"/>
    <x v="0"/>
    <x v="0"/>
    <n v="359"/>
    <n v="18"/>
    <x v="4"/>
    <x v="0"/>
    <n v="4"/>
    <n v="89"/>
    <n v="4"/>
    <x v="1"/>
    <x v="3"/>
    <x v="98"/>
    <x v="1378"/>
    <x v="4"/>
    <x v="8"/>
    <x v="0"/>
    <x v="3"/>
    <n v="80"/>
    <n v="0"/>
    <n v="2"/>
    <x v="1"/>
    <x v="6"/>
    <x v="2"/>
    <n v="0"/>
    <n v="0"/>
  </r>
  <r>
    <x v="0"/>
    <x v="0"/>
    <x v="4"/>
    <x v="0"/>
    <x v="2"/>
    <x v="5"/>
    <s v="STAFF-1714"/>
    <n v="1714"/>
    <x v="1"/>
    <x v="8"/>
    <x v="1"/>
    <x v="1"/>
    <s v="Y"/>
    <n v="2"/>
    <n v="-2"/>
    <n v="0"/>
    <x v="17"/>
    <x v="0"/>
    <x v="0"/>
    <x v="0"/>
    <x v="0"/>
    <n v="240"/>
    <n v="22"/>
    <x v="1"/>
    <x v="0"/>
    <n v="4"/>
    <n v="58"/>
    <n v="1"/>
    <x v="1"/>
    <x v="2"/>
    <x v="1304"/>
    <x v="1379"/>
    <x v="1"/>
    <x v="0"/>
    <x v="0"/>
    <x v="3"/>
    <n v="80"/>
    <n v="1"/>
    <n v="1"/>
    <x v="1"/>
    <x v="6"/>
    <x v="2"/>
    <n v="0"/>
    <n v="0"/>
  </r>
  <r>
    <x v="0"/>
    <x v="0"/>
    <x v="2"/>
    <x v="0"/>
    <x v="1"/>
    <x v="4"/>
    <s v="STAFF-1960"/>
    <n v="1960"/>
    <x v="1"/>
    <x v="2"/>
    <x v="2"/>
    <x v="1"/>
    <s v="Y"/>
    <n v="2"/>
    <n v="-2"/>
    <n v="0"/>
    <x v="14"/>
    <x v="0"/>
    <x v="0"/>
    <x v="0"/>
    <x v="0"/>
    <n v="1404"/>
    <n v="17"/>
    <x v="3"/>
    <x v="0"/>
    <n v="3"/>
    <n v="32"/>
    <n v="2"/>
    <x v="1"/>
    <x v="0"/>
    <x v="978"/>
    <x v="1380"/>
    <x v="6"/>
    <x v="3"/>
    <x v="0"/>
    <x v="0"/>
    <n v="80"/>
    <n v="1"/>
    <n v="6"/>
    <x v="2"/>
    <x v="9"/>
    <x v="10"/>
    <n v="0"/>
    <n v="3"/>
  </r>
  <r>
    <x v="0"/>
    <x v="0"/>
    <x v="3"/>
    <x v="0"/>
    <x v="1"/>
    <x v="4"/>
    <s v="STAFF-2032"/>
    <n v="2032"/>
    <x v="1"/>
    <x v="2"/>
    <x v="1"/>
    <x v="1"/>
    <s v="Y"/>
    <n v="4"/>
    <n v="-2"/>
    <n v="0"/>
    <x v="29"/>
    <x v="0"/>
    <x v="0"/>
    <x v="0"/>
    <x v="0"/>
    <n v="310"/>
    <n v="7"/>
    <x v="0"/>
    <x v="0"/>
    <n v="4"/>
    <n v="72"/>
    <n v="3"/>
    <x v="1"/>
    <x v="0"/>
    <x v="1305"/>
    <x v="1381"/>
    <x v="0"/>
    <x v="0"/>
    <x v="0"/>
    <x v="1"/>
    <n v="80"/>
    <n v="1"/>
    <n v="14"/>
    <x v="0"/>
    <x v="1"/>
    <x v="5"/>
    <n v="9"/>
    <n v="8"/>
  </r>
  <r>
    <x v="0"/>
    <x v="0"/>
    <x v="0"/>
    <x v="0"/>
    <x v="1"/>
    <x v="2"/>
    <s v="STAFF-1573"/>
    <n v="1573"/>
    <x v="1"/>
    <x v="3"/>
    <x v="1"/>
    <x v="1"/>
    <s v="Y"/>
    <n v="2"/>
    <n v="-2"/>
    <n v="0"/>
    <x v="8"/>
    <x v="0"/>
    <x v="0"/>
    <x v="0"/>
    <x v="0"/>
    <n v="903"/>
    <n v="2"/>
    <x v="3"/>
    <x v="0"/>
    <n v="3"/>
    <n v="81"/>
    <n v="3"/>
    <x v="0"/>
    <x v="1"/>
    <x v="1306"/>
    <x v="1382"/>
    <x v="5"/>
    <x v="0"/>
    <x v="0"/>
    <x v="0"/>
    <n v="80"/>
    <n v="2"/>
    <n v="7"/>
    <x v="1"/>
    <x v="8"/>
    <x v="3"/>
    <n v="1"/>
    <n v="4"/>
  </r>
  <r>
    <x v="0"/>
    <x v="0"/>
    <x v="2"/>
    <x v="0"/>
    <x v="1"/>
    <x v="4"/>
    <s v="STAFF-1522"/>
    <n v="1522"/>
    <x v="1"/>
    <x v="1"/>
    <x v="0"/>
    <x v="1"/>
    <s v="Y"/>
    <n v="2"/>
    <n v="-2"/>
    <n v="0"/>
    <x v="11"/>
    <x v="0"/>
    <x v="0"/>
    <x v="0"/>
    <x v="0"/>
    <n v="224"/>
    <n v="1"/>
    <x v="2"/>
    <x v="0"/>
    <n v="1"/>
    <n v="100"/>
    <n v="2"/>
    <x v="1"/>
    <x v="3"/>
    <x v="898"/>
    <x v="1383"/>
    <x v="2"/>
    <x v="4"/>
    <x v="0"/>
    <x v="3"/>
    <n v="80"/>
    <n v="0"/>
    <n v="11"/>
    <x v="0"/>
    <x v="7"/>
    <x v="1"/>
    <n v="0"/>
    <n v="7"/>
  </r>
  <r>
    <x v="0"/>
    <x v="0"/>
    <x v="3"/>
    <x v="0"/>
    <x v="1"/>
    <x v="0"/>
    <s v="STAFF-1907"/>
    <n v="1907"/>
    <x v="1"/>
    <x v="2"/>
    <x v="0"/>
    <x v="1"/>
    <s v="Y"/>
    <n v="3"/>
    <n v="-2"/>
    <n v="0"/>
    <x v="29"/>
    <x v="0"/>
    <x v="0"/>
    <x v="0"/>
    <x v="0"/>
    <n v="1162"/>
    <n v="24"/>
    <x v="0"/>
    <x v="0"/>
    <n v="1"/>
    <n v="97"/>
    <n v="3"/>
    <x v="1"/>
    <x v="0"/>
    <x v="1181"/>
    <x v="1384"/>
    <x v="1"/>
    <x v="10"/>
    <x v="0"/>
    <x v="1"/>
    <n v="80"/>
    <n v="0"/>
    <n v="5"/>
    <x v="1"/>
    <x v="9"/>
    <x v="3"/>
    <n v="1"/>
    <n v="0"/>
  </r>
  <r>
    <x v="0"/>
    <x v="0"/>
    <x v="0"/>
    <x v="0"/>
    <x v="1"/>
    <x v="0"/>
    <s v="STAFF-1534"/>
    <n v="1534"/>
    <x v="1"/>
    <x v="2"/>
    <x v="0"/>
    <x v="1"/>
    <s v="Y"/>
    <n v="3"/>
    <n v="-2"/>
    <n v="0"/>
    <x v="32"/>
    <x v="0"/>
    <x v="0"/>
    <x v="0"/>
    <x v="0"/>
    <n v="676"/>
    <n v="9"/>
    <x v="2"/>
    <x v="0"/>
    <n v="4"/>
    <n v="86"/>
    <n v="3"/>
    <x v="1"/>
    <x v="3"/>
    <x v="1307"/>
    <x v="1385"/>
    <x v="9"/>
    <x v="9"/>
    <x v="0"/>
    <x v="2"/>
    <n v="80"/>
    <n v="0"/>
    <n v="15"/>
    <x v="0"/>
    <x v="8"/>
    <x v="0"/>
    <n v="1"/>
    <n v="0"/>
  </r>
  <r>
    <x v="0"/>
    <x v="0"/>
    <x v="0"/>
    <x v="0"/>
    <x v="1"/>
    <x v="2"/>
    <s v="STAFF-1809"/>
    <n v="1809"/>
    <x v="1"/>
    <x v="3"/>
    <x v="0"/>
    <x v="1"/>
    <s v="Y"/>
    <n v="4"/>
    <n v="-2"/>
    <n v="0"/>
    <x v="2"/>
    <x v="0"/>
    <x v="0"/>
    <x v="0"/>
    <x v="0"/>
    <n v="370"/>
    <n v="10"/>
    <x v="2"/>
    <x v="0"/>
    <n v="4"/>
    <n v="58"/>
    <n v="3"/>
    <x v="0"/>
    <x v="3"/>
    <x v="1308"/>
    <x v="1386"/>
    <x v="1"/>
    <x v="2"/>
    <x v="0"/>
    <x v="2"/>
    <n v="80"/>
    <n v="0"/>
    <n v="10"/>
    <x v="0"/>
    <x v="1"/>
    <x v="7"/>
    <n v="0"/>
    <n v="8"/>
  </r>
  <r>
    <x v="0"/>
    <x v="0"/>
    <x v="2"/>
    <x v="0"/>
    <x v="1"/>
    <x v="0"/>
    <s v="STAFF-1692"/>
    <n v="1692"/>
    <x v="1"/>
    <x v="2"/>
    <x v="0"/>
    <x v="1"/>
    <s v="Y"/>
    <n v="2"/>
    <n v="-2"/>
    <n v="0"/>
    <x v="5"/>
    <x v="0"/>
    <x v="0"/>
    <x v="0"/>
    <x v="0"/>
    <n v="1259"/>
    <n v="2"/>
    <x v="2"/>
    <x v="0"/>
    <n v="4"/>
    <n v="95"/>
    <n v="3"/>
    <x v="1"/>
    <x v="1"/>
    <x v="1309"/>
    <x v="1387"/>
    <x v="1"/>
    <x v="3"/>
    <x v="0"/>
    <x v="0"/>
    <n v="80"/>
    <n v="0"/>
    <n v="1"/>
    <x v="1"/>
    <x v="6"/>
    <x v="2"/>
    <n v="0"/>
    <n v="0"/>
  </r>
  <r>
    <x v="0"/>
    <x v="0"/>
    <x v="1"/>
    <x v="0"/>
    <x v="0"/>
    <x v="3"/>
    <s v="STAFF-1457"/>
    <n v="1457"/>
    <x v="1"/>
    <x v="0"/>
    <x v="2"/>
    <x v="1"/>
    <s v="Y"/>
    <n v="1"/>
    <n v="-2"/>
    <n v="0"/>
    <x v="21"/>
    <x v="0"/>
    <x v="0"/>
    <x v="0"/>
    <x v="0"/>
    <n v="377"/>
    <n v="9"/>
    <x v="3"/>
    <x v="0"/>
    <n v="1"/>
    <n v="52"/>
    <n v="3"/>
    <x v="2"/>
    <x v="3"/>
    <x v="61"/>
    <x v="195"/>
    <x v="5"/>
    <x v="0"/>
    <x v="0"/>
    <x v="0"/>
    <n v="80"/>
    <n v="1"/>
    <n v="28"/>
    <x v="3"/>
    <x v="5"/>
    <x v="1"/>
    <n v="4"/>
    <n v="3"/>
  </r>
  <r>
    <x v="0"/>
    <x v="0"/>
    <x v="2"/>
    <x v="0"/>
    <x v="0"/>
    <x v="0"/>
    <s v="STAFF-1439"/>
    <n v="1439"/>
    <x v="1"/>
    <x v="6"/>
    <x v="1"/>
    <x v="1"/>
    <s v="Y"/>
    <n v="2"/>
    <n v="-2"/>
    <n v="0"/>
    <x v="36"/>
    <x v="0"/>
    <x v="0"/>
    <x v="0"/>
    <x v="0"/>
    <n v="383"/>
    <n v="9"/>
    <x v="0"/>
    <x v="0"/>
    <n v="1"/>
    <n v="68"/>
    <n v="2"/>
    <x v="1"/>
    <x v="3"/>
    <x v="1310"/>
    <x v="1388"/>
    <x v="9"/>
    <x v="3"/>
    <x v="0"/>
    <x v="0"/>
    <n v="80"/>
    <n v="0"/>
    <n v="6"/>
    <x v="1"/>
    <x v="11"/>
    <x v="3"/>
    <n v="2"/>
    <n v="2"/>
  </r>
  <r>
    <x v="0"/>
    <x v="0"/>
    <x v="0"/>
    <x v="0"/>
    <x v="0"/>
    <x v="2"/>
    <s v="STAFF-1639"/>
    <n v="1639"/>
    <x v="1"/>
    <x v="0"/>
    <x v="1"/>
    <x v="1"/>
    <s v="Y"/>
    <n v="3"/>
    <n v="-2"/>
    <n v="0"/>
    <x v="10"/>
    <x v="0"/>
    <x v="0"/>
    <x v="0"/>
    <x v="0"/>
    <n v="737"/>
    <n v="10"/>
    <x v="3"/>
    <x v="0"/>
    <n v="4"/>
    <n v="55"/>
    <n v="2"/>
    <x v="2"/>
    <x v="3"/>
    <x v="1311"/>
    <x v="1389"/>
    <x v="3"/>
    <x v="8"/>
    <x v="0"/>
    <x v="3"/>
    <n v="80"/>
    <n v="0"/>
    <n v="15"/>
    <x v="1"/>
    <x v="20"/>
    <x v="16"/>
    <n v="6"/>
    <n v="0"/>
  </r>
  <r>
    <x v="0"/>
    <x v="0"/>
    <x v="2"/>
    <x v="0"/>
    <x v="0"/>
    <x v="0"/>
    <s v="STAFF-1562"/>
    <n v="1562"/>
    <x v="1"/>
    <x v="0"/>
    <x v="1"/>
    <x v="1"/>
    <s v="Y"/>
    <n v="4"/>
    <n v="-2"/>
    <n v="0"/>
    <x v="7"/>
    <x v="0"/>
    <x v="0"/>
    <x v="0"/>
    <x v="0"/>
    <n v="740"/>
    <n v="1"/>
    <x v="3"/>
    <x v="0"/>
    <n v="2"/>
    <n v="64"/>
    <n v="2"/>
    <x v="0"/>
    <x v="3"/>
    <x v="1312"/>
    <x v="1390"/>
    <x v="1"/>
    <x v="0"/>
    <x v="0"/>
    <x v="1"/>
    <n v="80"/>
    <n v="1"/>
    <n v="10"/>
    <x v="1"/>
    <x v="1"/>
    <x v="6"/>
    <n v="6"/>
    <n v="7"/>
  </r>
  <r>
    <x v="0"/>
    <x v="0"/>
    <x v="2"/>
    <x v="0"/>
    <x v="0"/>
    <x v="3"/>
    <s v="STAFF-1761"/>
    <n v="1761"/>
    <x v="1"/>
    <x v="0"/>
    <x v="1"/>
    <x v="1"/>
    <s v="Y"/>
    <n v="2"/>
    <n v="-2"/>
    <n v="0"/>
    <x v="12"/>
    <x v="0"/>
    <x v="0"/>
    <x v="0"/>
    <x v="0"/>
    <n v="1079"/>
    <n v="16"/>
    <x v="2"/>
    <x v="0"/>
    <n v="1"/>
    <n v="70"/>
    <n v="3"/>
    <x v="2"/>
    <x v="3"/>
    <x v="1313"/>
    <x v="1391"/>
    <x v="7"/>
    <x v="4"/>
    <x v="0"/>
    <x v="0"/>
    <n v="80"/>
    <n v="3"/>
    <n v="10"/>
    <x v="1"/>
    <x v="6"/>
    <x v="2"/>
    <n v="0"/>
    <n v="0"/>
  </r>
  <r>
    <x v="0"/>
    <x v="0"/>
    <x v="2"/>
    <x v="0"/>
    <x v="0"/>
    <x v="0"/>
    <s v="STAFF-1734"/>
    <n v="1734"/>
    <x v="1"/>
    <x v="0"/>
    <x v="0"/>
    <x v="1"/>
    <s v="Y"/>
    <n v="2"/>
    <n v="-2"/>
    <n v="0"/>
    <x v="5"/>
    <x v="0"/>
    <x v="0"/>
    <x v="0"/>
    <x v="0"/>
    <n v="964"/>
    <n v="1"/>
    <x v="0"/>
    <x v="0"/>
    <n v="1"/>
    <n v="34"/>
    <n v="1"/>
    <x v="0"/>
    <x v="1"/>
    <x v="1314"/>
    <x v="1392"/>
    <x v="2"/>
    <x v="2"/>
    <x v="0"/>
    <x v="2"/>
    <n v="80"/>
    <n v="0"/>
    <n v="10"/>
    <x v="1"/>
    <x v="2"/>
    <x v="2"/>
    <n v="0"/>
    <n v="0"/>
  </r>
  <r>
    <x v="0"/>
    <x v="0"/>
    <x v="4"/>
    <x v="0"/>
    <x v="0"/>
    <x v="3"/>
    <s v="STAFF-1780"/>
    <n v="1780"/>
    <x v="1"/>
    <x v="6"/>
    <x v="0"/>
    <x v="1"/>
    <s v="Y"/>
    <n v="3"/>
    <n v="-2"/>
    <n v="0"/>
    <x v="18"/>
    <x v="0"/>
    <x v="0"/>
    <x v="0"/>
    <x v="0"/>
    <n v="337"/>
    <n v="7"/>
    <x v="1"/>
    <x v="0"/>
    <n v="2"/>
    <n v="31"/>
    <n v="3"/>
    <x v="1"/>
    <x v="3"/>
    <x v="1315"/>
    <x v="1393"/>
    <x v="1"/>
    <x v="4"/>
    <x v="0"/>
    <x v="2"/>
    <n v="80"/>
    <n v="0"/>
    <n v="1"/>
    <x v="1"/>
    <x v="6"/>
    <x v="2"/>
    <n v="1"/>
    <n v="0"/>
  </r>
  <r>
    <x v="0"/>
    <x v="0"/>
    <x v="2"/>
    <x v="0"/>
    <x v="0"/>
    <x v="2"/>
    <s v="STAFF-1876"/>
    <n v="1876"/>
    <x v="1"/>
    <x v="6"/>
    <x v="0"/>
    <x v="1"/>
    <s v="Y"/>
    <n v="3"/>
    <n v="-2"/>
    <n v="0"/>
    <x v="7"/>
    <x v="0"/>
    <x v="0"/>
    <x v="0"/>
    <x v="0"/>
    <n v="945"/>
    <n v="9"/>
    <x v="3"/>
    <x v="0"/>
    <n v="2"/>
    <n v="89"/>
    <n v="3"/>
    <x v="1"/>
    <x v="0"/>
    <x v="1316"/>
    <x v="1394"/>
    <x v="1"/>
    <x v="4"/>
    <x v="0"/>
    <x v="3"/>
    <n v="80"/>
    <n v="0"/>
    <n v="1"/>
    <x v="2"/>
    <x v="6"/>
    <x v="2"/>
    <n v="0"/>
    <n v="0"/>
  </r>
  <r>
    <x v="0"/>
    <x v="1"/>
    <x v="2"/>
    <x v="0"/>
    <x v="1"/>
    <x v="0"/>
    <s v="STAFF-1939"/>
    <n v="1939"/>
    <x v="0"/>
    <x v="1"/>
    <x v="0"/>
    <x v="0"/>
    <s v="Y"/>
    <n v="2"/>
    <n v="-2"/>
    <n v="0"/>
    <x v="5"/>
    <x v="0"/>
    <x v="0"/>
    <x v="0"/>
    <x v="0"/>
    <n v="238"/>
    <n v="5"/>
    <x v="0"/>
    <x v="0"/>
    <n v="1"/>
    <n v="47"/>
    <n v="4"/>
    <x v="1"/>
    <x v="2"/>
    <x v="1317"/>
    <x v="439"/>
    <x v="9"/>
    <x v="9"/>
    <x v="0"/>
    <x v="0"/>
    <n v="80"/>
    <n v="0"/>
    <n v="8"/>
    <x v="1"/>
    <x v="9"/>
    <x v="10"/>
    <n v="0"/>
    <n v="3"/>
  </r>
  <r>
    <x v="0"/>
    <x v="1"/>
    <x v="2"/>
    <x v="0"/>
    <x v="1"/>
    <x v="1"/>
    <s v="STAFF-1421"/>
    <n v="1421"/>
    <x v="0"/>
    <x v="4"/>
    <x v="0"/>
    <x v="0"/>
    <s v="Y"/>
    <n v="1"/>
    <n v="-2"/>
    <n v="0"/>
    <x v="11"/>
    <x v="0"/>
    <x v="0"/>
    <x v="0"/>
    <x v="0"/>
    <n v="337"/>
    <n v="14"/>
    <x v="1"/>
    <x v="0"/>
    <n v="3"/>
    <n v="84"/>
    <n v="3"/>
    <x v="2"/>
    <x v="0"/>
    <x v="1318"/>
    <x v="1395"/>
    <x v="4"/>
    <x v="3"/>
    <x v="0"/>
    <x v="0"/>
    <n v="80"/>
    <n v="0"/>
    <n v="9"/>
    <x v="1"/>
    <x v="3"/>
    <x v="1"/>
    <n v="7"/>
    <n v="7"/>
  </r>
  <r>
    <x v="0"/>
    <x v="1"/>
    <x v="1"/>
    <x v="0"/>
    <x v="0"/>
    <x v="2"/>
    <s v="STAFF-1691"/>
    <n v="1691"/>
    <x v="0"/>
    <x v="6"/>
    <x v="1"/>
    <x v="0"/>
    <s v="Y"/>
    <n v="3"/>
    <n v="-2"/>
    <n v="0"/>
    <x v="26"/>
    <x v="0"/>
    <x v="0"/>
    <x v="0"/>
    <x v="0"/>
    <n v="708"/>
    <n v="7"/>
    <x v="0"/>
    <x v="0"/>
    <n v="4"/>
    <n v="95"/>
    <n v="3"/>
    <x v="1"/>
    <x v="2"/>
    <x v="1319"/>
    <x v="1396"/>
    <x v="7"/>
    <x v="0"/>
    <x v="0"/>
    <x v="3"/>
    <n v="80"/>
    <n v="2"/>
    <n v="19"/>
    <x v="1"/>
    <x v="7"/>
    <x v="1"/>
    <n v="7"/>
    <n v="7"/>
  </r>
  <r>
    <x v="0"/>
    <x v="1"/>
    <x v="4"/>
    <x v="0"/>
    <x v="0"/>
    <x v="2"/>
    <s v="STAFF-1624"/>
    <n v="1624"/>
    <x v="0"/>
    <x v="6"/>
    <x v="0"/>
    <x v="0"/>
    <s v="Y"/>
    <n v="2"/>
    <n v="-2"/>
    <n v="0"/>
    <x v="41"/>
    <x v="0"/>
    <x v="0"/>
    <x v="0"/>
    <x v="0"/>
    <n v="544"/>
    <n v="3"/>
    <x v="0"/>
    <x v="0"/>
    <n v="2"/>
    <n v="70"/>
    <n v="3"/>
    <x v="1"/>
    <x v="0"/>
    <x v="1320"/>
    <x v="1397"/>
    <x v="1"/>
    <x v="3"/>
    <x v="0"/>
    <x v="3"/>
    <n v="80"/>
    <n v="0"/>
    <n v="0"/>
    <x v="3"/>
    <x v="2"/>
    <x v="2"/>
    <n v="0"/>
    <n v="0"/>
  </r>
  <r>
    <x v="0"/>
    <x v="0"/>
    <x v="2"/>
    <x v="0"/>
    <x v="2"/>
    <x v="2"/>
    <s v="STAFF-1818"/>
    <n v="1818"/>
    <x v="0"/>
    <x v="8"/>
    <x v="1"/>
    <x v="0"/>
    <s v="Y"/>
    <n v="3"/>
    <n v="-2"/>
    <n v="0"/>
    <x v="25"/>
    <x v="0"/>
    <x v="0"/>
    <x v="0"/>
    <x v="0"/>
    <n v="920"/>
    <n v="20"/>
    <x v="0"/>
    <x v="0"/>
    <n v="4"/>
    <n v="69"/>
    <n v="3"/>
    <x v="1"/>
    <x v="1"/>
    <x v="1321"/>
    <x v="1398"/>
    <x v="4"/>
    <x v="0"/>
    <x v="0"/>
    <x v="3"/>
    <n v="80"/>
    <n v="0"/>
    <n v="6"/>
    <x v="1"/>
    <x v="8"/>
    <x v="10"/>
    <n v="1"/>
    <n v="4"/>
  </r>
  <r>
    <x v="0"/>
    <x v="0"/>
    <x v="0"/>
    <x v="0"/>
    <x v="1"/>
    <x v="0"/>
    <s v="STAFF-1569"/>
    <n v="1569"/>
    <x v="0"/>
    <x v="2"/>
    <x v="2"/>
    <x v="0"/>
    <s v="Y"/>
    <n v="2"/>
    <n v="-2"/>
    <n v="0"/>
    <x v="10"/>
    <x v="0"/>
    <x v="0"/>
    <x v="0"/>
    <x v="0"/>
    <n v="104"/>
    <n v="2"/>
    <x v="3"/>
    <x v="0"/>
    <n v="1"/>
    <n v="69"/>
    <n v="3"/>
    <x v="1"/>
    <x v="3"/>
    <x v="1322"/>
    <x v="1399"/>
    <x v="1"/>
    <x v="3"/>
    <x v="0"/>
    <x v="1"/>
    <n v="80"/>
    <n v="1"/>
    <n v="1"/>
    <x v="1"/>
    <x v="6"/>
    <x v="2"/>
    <n v="0"/>
    <n v="0"/>
  </r>
  <r>
    <x v="0"/>
    <x v="0"/>
    <x v="4"/>
    <x v="0"/>
    <x v="1"/>
    <x v="2"/>
    <s v="STAFF-1783"/>
    <n v="1783"/>
    <x v="0"/>
    <x v="2"/>
    <x v="1"/>
    <x v="0"/>
    <s v="Y"/>
    <n v="6"/>
    <n v="-2"/>
    <n v="0"/>
    <x v="15"/>
    <x v="0"/>
    <x v="0"/>
    <x v="0"/>
    <x v="0"/>
    <n v="1294"/>
    <n v="8"/>
    <x v="1"/>
    <x v="0"/>
    <n v="3"/>
    <n v="79"/>
    <n v="3"/>
    <x v="1"/>
    <x v="3"/>
    <x v="1323"/>
    <x v="1400"/>
    <x v="1"/>
    <x v="8"/>
    <x v="0"/>
    <x v="3"/>
    <n v="80"/>
    <n v="0"/>
    <n v="1"/>
    <x v="1"/>
    <x v="6"/>
    <x v="2"/>
    <n v="0"/>
    <n v="0"/>
  </r>
  <r>
    <x v="0"/>
    <x v="0"/>
    <x v="2"/>
    <x v="0"/>
    <x v="0"/>
    <x v="3"/>
    <s v="STAFF-1933"/>
    <n v="1933"/>
    <x v="0"/>
    <x v="0"/>
    <x v="0"/>
    <x v="0"/>
    <s v="Y"/>
    <n v="0"/>
    <n v="-2"/>
    <n v="0"/>
    <x v="14"/>
    <x v="0"/>
    <x v="0"/>
    <x v="0"/>
    <x v="0"/>
    <n v="1475"/>
    <n v="13"/>
    <x v="0"/>
    <x v="0"/>
    <n v="4"/>
    <n v="84"/>
    <n v="3"/>
    <x v="0"/>
    <x v="3"/>
    <x v="1324"/>
    <x v="1401"/>
    <x v="9"/>
    <x v="0"/>
    <x v="0"/>
    <x v="1"/>
    <n v="80"/>
    <n v="0"/>
    <n v="6"/>
    <x v="1"/>
    <x v="4"/>
    <x v="2"/>
    <n v="2"/>
    <n v="2"/>
  </r>
  <r>
    <x v="0"/>
    <x v="1"/>
    <x v="0"/>
    <x v="0"/>
    <x v="1"/>
    <x v="2"/>
    <s v="STAFF-1792"/>
    <n v="1792"/>
    <x v="1"/>
    <x v="1"/>
    <x v="2"/>
    <x v="0"/>
    <s v="Y"/>
    <n v="2"/>
    <n v="-2"/>
    <n v="0"/>
    <x v="20"/>
    <x v="0"/>
    <x v="0"/>
    <x v="0"/>
    <x v="0"/>
    <n v="429"/>
    <n v="1"/>
    <x v="0"/>
    <x v="0"/>
    <n v="3"/>
    <n v="99"/>
    <n v="3"/>
    <x v="1"/>
    <x v="1"/>
    <x v="531"/>
    <x v="1402"/>
    <x v="1"/>
    <x v="3"/>
    <x v="0"/>
    <x v="3"/>
    <n v="80"/>
    <n v="3"/>
    <n v="6"/>
    <x v="2"/>
    <x v="8"/>
    <x v="7"/>
    <n v="2"/>
    <n v="3"/>
  </r>
  <r>
    <x v="0"/>
    <x v="1"/>
    <x v="2"/>
    <x v="0"/>
    <x v="1"/>
    <x v="0"/>
    <s v="STAFF-1464"/>
    <n v="1464"/>
    <x v="1"/>
    <x v="2"/>
    <x v="1"/>
    <x v="0"/>
    <s v="Y"/>
    <n v="2"/>
    <n v="-2"/>
    <n v="0"/>
    <x v="12"/>
    <x v="0"/>
    <x v="0"/>
    <x v="0"/>
    <x v="0"/>
    <n v="523"/>
    <n v="2"/>
    <x v="3"/>
    <x v="0"/>
    <n v="2"/>
    <n v="94"/>
    <n v="3"/>
    <x v="1"/>
    <x v="0"/>
    <x v="1325"/>
    <x v="1403"/>
    <x v="2"/>
    <x v="4"/>
    <x v="0"/>
    <x v="3"/>
    <n v="80"/>
    <n v="1"/>
    <n v="7"/>
    <x v="0"/>
    <x v="4"/>
    <x v="3"/>
    <n v="2"/>
    <n v="2"/>
  </r>
  <r>
    <x v="0"/>
    <x v="1"/>
    <x v="0"/>
    <x v="0"/>
    <x v="1"/>
    <x v="4"/>
    <s v="STAFF-1767"/>
    <n v="1767"/>
    <x v="1"/>
    <x v="1"/>
    <x v="1"/>
    <x v="0"/>
    <s v="Y"/>
    <n v="4"/>
    <n v="-2"/>
    <n v="0"/>
    <x v="23"/>
    <x v="0"/>
    <x v="0"/>
    <x v="0"/>
    <x v="0"/>
    <n v="807"/>
    <n v="17"/>
    <x v="3"/>
    <x v="0"/>
    <n v="3"/>
    <n v="38"/>
    <n v="2"/>
    <x v="1"/>
    <x v="2"/>
    <x v="1326"/>
    <x v="1404"/>
    <x v="3"/>
    <x v="10"/>
    <x v="0"/>
    <x v="1"/>
    <n v="80"/>
    <n v="1"/>
    <n v="6"/>
    <x v="1"/>
    <x v="6"/>
    <x v="2"/>
    <n v="0"/>
    <n v="0"/>
  </r>
  <r>
    <x v="0"/>
    <x v="1"/>
    <x v="4"/>
    <x v="0"/>
    <x v="1"/>
    <x v="2"/>
    <s v="STAFF-1494"/>
    <n v="1494"/>
    <x v="1"/>
    <x v="2"/>
    <x v="0"/>
    <x v="0"/>
    <s v="Y"/>
    <n v="2"/>
    <n v="-2"/>
    <n v="0"/>
    <x v="17"/>
    <x v="0"/>
    <x v="0"/>
    <x v="0"/>
    <x v="0"/>
    <n v="381"/>
    <n v="9"/>
    <x v="3"/>
    <x v="0"/>
    <n v="2"/>
    <n v="89"/>
    <n v="3"/>
    <x v="1"/>
    <x v="3"/>
    <x v="1327"/>
    <x v="1405"/>
    <x v="7"/>
    <x v="0"/>
    <x v="0"/>
    <x v="3"/>
    <n v="80"/>
    <n v="0"/>
    <n v="4"/>
    <x v="2"/>
    <x v="2"/>
    <x v="2"/>
    <n v="0"/>
    <n v="0"/>
  </r>
  <r>
    <x v="0"/>
    <x v="1"/>
    <x v="2"/>
    <x v="0"/>
    <x v="0"/>
    <x v="3"/>
    <s v="STAFF-1967"/>
    <n v="1967"/>
    <x v="1"/>
    <x v="0"/>
    <x v="1"/>
    <x v="0"/>
    <s v="Y"/>
    <n v="4"/>
    <n v="-2"/>
    <n v="0"/>
    <x v="12"/>
    <x v="0"/>
    <x v="0"/>
    <x v="0"/>
    <x v="0"/>
    <n v="754"/>
    <n v="26"/>
    <x v="2"/>
    <x v="0"/>
    <n v="1"/>
    <n v="63"/>
    <n v="3"/>
    <x v="0"/>
    <x v="3"/>
    <x v="1328"/>
    <x v="1406"/>
    <x v="1"/>
    <x v="0"/>
    <x v="0"/>
    <x v="3"/>
    <n v="80"/>
    <n v="0"/>
    <n v="10"/>
    <x v="1"/>
    <x v="1"/>
    <x v="1"/>
    <n v="0"/>
    <n v="8"/>
  </r>
  <r>
    <x v="0"/>
    <x v="0"/>
    <x v="2"/>
    <x v="0"/>
    <x v="2"/>
    <x v="5"/>
    <s v="STAFF-1844"/>
    <n v="1844"/>
    <x v="1"/>
    <x v="8"/>
    <x v="2"/>
    <x v="0"/>
    <s v="Y"/>
    <n v="3"/>
    <n v="-2"/>
    <n v="0"/>
    <x v="11"/>
    <x v="0"/>
    <x v="0"/>
    <x v="0"/>
    <x v="0"/>
    <n v="350"/>
    <n v="13"/>
    <x v="3"/>
    <x v="0"/>
    <n v="1"/>
    <n v="56"/>
    <n v="2"/>
    <x v="1"/>
    <x v="3"/>
    <x v="1329"/>
    <x v="1407"/>
    <x v="5"/>
    <x v="2"/>
    <x v="0"/>
    <x v="1"/>
    <n v="80"/>
    <n v="3"/>
    <n v="4"/>
    <x v="1"/>
    <x v="4"/>
    <x v="3"/>
    <n v="2"/>
    <n v="0"/>
  </r>
  <r>
    <x v="0"/>
    <x v="0"/>
    <x v="2"/>
    <x v="0"/>
    <x v="1"/>
    <x v="2"/>
    <s v="STAFF-2027"/>
    <n v="2027"/>
    <x v="1"/>
    <x v="1"/>
    <x v="1"/>
    <x v="0"/>
    <s v="Y"/>
    <n v="3"/>
    <n v="-2"/>
    <n v="0"/>
    <x v="11"/>
    <x v="0"/>
    <x v="0"/>
    <x v="0"/>
    <x v="0"/>
    <n v="1092"/>
    <n v="1"/>
    <x v="2"/>
    <x v="0"/>
    <n v="1"/>
    <n v="36"/>
    <n v="3"/>
    <x v="1"/>
    <x v="0"/>
    <x v="1330"/>
    <x v="1408"/>
    <x v="3"/>
    <x v="9"/>
    <x v="0"/>
    <x v="2"/>
    <n v="80"/>
    <n v="3"/>
    <n v="4"/>
    <x v="3"/>
    <x v="4"/>
    <x v="3"/>
    <n v="2"/>
    <n v="2"/>
  </r>
  <r>
    <x v="0"/>
    <x v="0"/>
    <x v="2"/>
    <x v="0"/>
    <x v="1"/>
    <x v="2"/>
    <s v="STAFF-1604"/>
    <n v="1604"/>
    <x v="1"/>
    <x v="2"/>
    <x v="1"/>
    <x v="0"/>
    <s v="Y"/>
    <n v="3"/>
    <n v="-2"/>
    <n v="0"/>
    <x v="14"/>
    <x v="0"/>
    <x v="0"/>
    <x v="0"/>
    <x v="0"/>
    <n v="329"/>
    <n v="24"/>
    <x v="3"/>
    <x v="0"/>
    <n v="3"/>
    <n v="51"/>
    <n v="3"/>
    <x v="1"/>
    <x v="1"/>
    <x v="1331"/>
    <x v="17"/>
    <x v="1"/>
    <x v="8"/>
    <x v="0"/>
    <x v="3"/>
    <n v="80"/>
    <n v="3"/>
    <n v="1"/>
    <x v="1"/>
    <x v="6"/>
    <x v="10"/>
    <n v="0"/>
    <n v="0"/>
  </r>
  <r>
    <x v="0"/>
    <x v="0"/>
    <x v="0"/>
    <x v="0"/>
    <x v="1"/>
    <x v="0"/>
    <s v="STAFF-1649"/>
    <n v="1649"/>
    <x v="1"/>
    <x v="2"/>
    <x v="0"/>
    <x v="0"/>
    <s v="Y"/>
    <n v="3"/>
    <n v="-2"/>
    <n v="0"/>
    <x v="32"/>
    <x v="0"/>
    <x v="0"/>
    <x v="0"/>
    <x v="0"/>
    <n v="1329"/>
    <n v="7"/>
    <x v="3"/>
    <x v="0"/>
    <n v="1"/>
    <n v="73"/>
    <n v="3"/>
    <x v="1"/>
    <x v="3"/>
    <x v="1332"/>
    <x v="668"/>
    <x v="9"/>
    <x v="9"/>
    <x v="0"/>
    <x v="2"/>
    <n v="80"/>
    <n v="0"/>
    <n v="10"/>
    <x v="0"/>
    <x v="9"/>
    <x v="3"/>
    <n v="0"/>
    <n v="3"/>
  </r>
  <r>
    <x v="0"/>
    <x v="0"/>
    <x v="4"/>
    <x v="0"/>
    <x v="1"/>
    <x v="2"/>
    <s v="STAFF-1684"/>
    <n v="1684"/>
    <x v="1"/>
    <x v="2"/>
    <x v="0"/>
    <x v="0"/>
    <s v="Y"/>
    <n v="2"/>
    <n v="-2"/>
    <n v="0"/>
    <x v="30"/>
    <x v="0"/>
    <x v="0"/>
    <x v="0"/>
    <x v="0"/>
    <n v="1320"/>
    <n v="8"/>
    <x v="1"/>
    <x v="0"/>
    <n v="4"/>
    <n v="93"/>
    <n v="2"/>
    <x v="1"/>
    <x v="2"/>
    <x v="1333"/>
    <x v="1409"/>
    <x v="1"/>
    <x v="0"/>
    <x v="0"/>
    <x v="0"/>
    <n v="80"/>
    <n v="0"/>
    <n v="5"/>
    <x v="1"/>
    <x v="8"/>
    <x v="0"/>
    <n v="1"/>
    <n v="2"/>
  </r>
  <r>
    <x v="0"/>
    <x v="0"/>
    <x v="1"/>
    <x v="0"/>
    <x v="0"/>
    <x v="3"/>
    <s v="STAFF-2055"/>
    <n v="2055"/>
    <x v="1"/>
    <x v="0"/>
    <x v="2"/>
    <x v="0"/>
    <s v="Y"/>
    <n v="3"/>
    <n v="-2"/>
    <n v="0"/>
    <x v="24"/>
    <x v="0"/>
    <x v="0"/>
    <x v="0"/>
    <x v="0"/>
    <n v="410"/>
    <n v="28"/>
    <x v="3"/>
    <x v="0"/>
    <n v="4"/>
    <n v="39"/>
    <n v="2"/>
    <x v="2"/>
    <x v="3"/>
    <x v="1334"/>
    <x v="1410"/>
    <x v="5"/>
    <x v="4"/>
    <x v="0"/>
    <x v="2"/>
    <n v="80"/>
    <n v="1"/>
    <n v="20"/>
    <x v="1"/>
    <x v="11"/>
    <x v="3"/>
    <n v="2"/>
    <n v="0"/>
  </r>
  <r>
    <x v="0"/>
    <x v="0"/>
    <x v="0"/>
    <x v="0"/>
    <x v="0"/>
    <x v="2"/>
    <s v="STAFF-1645"/>
    <n v="1645"/>
    <x v="1"/>
    <x v="0"/>
    <x v="2"/>
    <x v="0"/>
    <s v="Y"/>
    <n v="2"/>
    <n v="-2"/>
    <n v="0"/>
    <x v="10"/>
    <x v="0"/>
    <x v="0"/>
    <x v="0"/>
    <x v="0"/>
    <n v="763"/>
    <n v="15"/>
    <x v="0"/>
    <x v="0"/>
    <n v="1"/>
    <n v="59"/>
    <n v="1"/>
    <x v="0"/>
    <x v="0"/>
    <x v="1335"/>
    <x v="1411"/>
    <x v="2"/>
    <x v="9"/>
    <x v="0"/>
    <x v="1"/>
    <n v="80"/>
    <n v="2"/>
    <n v="7"/>
    <x v="2"/>
    <x v="4"/>
    <x v="3"/>
    <n v="2"/>
    <n v="2"/>
  </r>
  <r>
    <x v="0"/>
    <x v="0"/>
    <x v="0"/>
    <x v="0"/>
    <x v="0"/>
    <x v="3"/>
    <s v="STAFF-1733"/>
    <n v="1733"/>
    <x v="1"/>
    <x v="0"/>
    <x v="2"/>
    <x v="0"/>
    <s v="Y"/>
    <n v="3"/>
    <n v="-2"/>
    <n v="0"/>
    <x v="9"/>
    <x v="0"/>
    <x v="0"/>
    <x v="0"/>
    <x v="0"/>
    <n v="1456"/>
    <n v="13"/>
    <x v="4"/>
    <x v="0"/>
    <n v="2"/>
    <n v="96"/>
    <n v="2"/>
    <x v="0"/>
    <x v="3"/>
    <x v="1336"/>
    <x v="1412"/>
    <x v="6"/>
    <x v="4"/>
    <x v="0"/>
    <x v="2"/>
    <n v="80"/>
    <n v="3"/>
    <n v="16"/>
    <x v="1"/>
    <x v="4"/>
    <x v="3"/>
    <n v="2"/>
    <n v="2"/>
  </r>
  <r>
    <x v="0"/>
    <x v="0"/>
    <x v="1"/>
    <x v="0"/>
    <x v="0"/>
    <x v="0"/>
    <s v="STAFF-1968"/>
    <n v="1968"/>
    <x v="1"/>
    <x v="0"/>
    <x v="0"/>
    <x v="0"/>
    <s v="Y"/>
    <n v="2"/>
    <n v="-2"/>
    <n v="0"/>
    <x v="16"/>
    <x v="0"/>
    <x v="0"/>
    <x v="0"/>
    <x v="0"/>
    <n v="1168"/>
    <n v="24"/>
    <x v="2"/>
    <x v="0"/>
    <n v="1"/>
    <n v="66"/>
    <n v="3"/>
    <x v="2"/>
    <x v="3"/>
    <x v="1337"/>
    <x v="1413"/>
    <x v="2"/>
    <x v="4"/>
    <x v="0"/>
    <x v="2"/>
    <n v="80"/>
    <n v="0"/>
    <n v="15"/>
    <x v="2"/>
    <x v="4"/>
    <x v="3"/>
    <n v="2"/>
    <n v="2"/>
  </r>
  <r>
    <x v="0"/>
    <x v="0"/>
    <x v="2"/>
    <x v="0"/>
    <x v="0"/>
    <x v="3"/>
    <s v="STAFF-1862"/>
    <n v="1862"/>
    <x v="1"/>
    <x v="0"/>
    <x v="0"/>
    <x v="0"/>
    <s v="Y"/>
    <n v="3"/>
    <n v="-2"/>
    <n v="0"/>
    <x v="5"/>
    <x v="0"/>
    <x v="0"/>
    <x v="0"/>
    <x v="0"/>
    <n v="414"/>
    <n v="2"/>
    <x v="2"/>
    <x v="0"/>
    <n v="3"/>
    <n v="82"/>
    <n v="2"/>
    <x v="0"/>
    <x v="1"/>
    <x v="1338"/>
    <x v="1414"/>
    <x v="8"/>
    <x v="3"/>
    <x v="0"/>
    <x v="3"/>
    <n v="80"/>
    <n v="0"/>
    <n v="7"/>
    <x v="2"/>
    <x v="4"/>
    <x v="3"/>
    <n v="2"/>
    <n v="2"/>
  </r>
  <r>
    <x v="0"/>
    <x v="0"/>
    <x v="0"/>
    <x v="0"/>
    <x v="0"/>
    <x v="0"/>
    <s v="STAFF-1797"/>
    <n v="1797"/>
    <x v="1"/>
    <x v="0"/>
    <x v="0"/>
    <x v="0"/>
    <s v="Y"/>
    <n v="2"/>
    <n v="-2"/>
    <n v="0"/>
    <x v="10"/>
    <x v="0"/>
    <x v="0"/>
    <x v="0"/>
    <x v="0"/>
    <n v="303"/>
    <n v="27"/>
    <x v="3"/>
    <x v="0"/>
    <n v="3"/>
    <n v="84"/>
    <n v="3"/>
    <x v="0"/>
    <x v="0"/>
    <x v="1339"/>
    <x v="1415"/>
    <x v="1"/>
    <x v="11"/>
    <x v="0"/>
    <x v="1"/>
    <n v="80"/>
    <n v="0"/>
    <n v="10"/>
    <x v="1"/>
    <x v="1"/>
    <x v="1"/>
    <n v="7"/>
    <n v="7"/>
  </r>
  <r>
    <x v="0"/>
    <x v="0"/>
    <x v="1"/>
    <x v="0"/>
    <x v="1"/>
    <x v="2"/>
    <s v="STAFF-1821"/>
    <n v="1821"/>
    <x v="0"/>
    <x v="4"/>
    <x v="1"/>
    <x v="1"/>
    <s v="Y"/>
    <n v="2"/>
    <n v="-2"/>
    <n v="0"/>
    <x v="21"/>
    <x v="0"/>
    <x v="0"/>
    <x v="0"/>
    <x v="0"/>
    <n v="261"/>
    <n v="21"/>
    <x v="0"/>
    <x v="0"/>
    <n v="4"/>
    <n v="66"/>
    <n v="3"/>
    <x v="0"/>
    <x v="1"/>
    <x v="1340"/>
    <x v="1416"/>
    <x v="5"/>
    <x v="6"/>
    <x v="1"/>
    <x v="1"/>
    <n v="80"/>
    <n v="1"/>
    <n v="13"/>
    <x v="3"/>
    <x v="7"/>
    <x v="1"/>
    <n v="3"/>
    <n v="7"/>
  </r>
  <r>
    <x v="0"/>
    <x v="0"/>
    <x v="1"/>
    <x v="0"/>
    <x v="0"/>
    <x v="0"/>
    <s v="STAFF-1869"/>
    <n v="1869"/>
    <x v="0"/>
    <x v="0"/>
    <x v="1"/>
    <x v="1"/>
    <s v="Y"/>
    <n v="2"/>
    <n v="-2"/>
    <n v="0"/>
    <x v="21"/>
    <x v="0"/>
    <x v="0"/>
    <x v="0"/>
    <x v="0"/>
    <n v="1254"/>
    <n v="10"/>
    <x v="3"/>
    <x v="0"/>
    <n v="3"/>
    <n v="64"/>
    <n v="3"/>
    <x v="2"/>
    <x v="1"/>
    <x v="1341"/>
    <x v="1417"/>
    <x v="6"/>
    <x v="7"/>
    <x v="1"/>
    <x v="3"/>
    <n v="80"/>
    <n v="3"/>
    <n v="14"/>
    <x v="1"/>
    <x v="3"/>
    <x v="1"/>
    <n v="0"/>
    <n v="7"/>
  </r>
  <r>
    <x v="0"/>
    <x v="1"/>
    <x v="1"/>
    <x v="0"/>
    <x v="1"/>
    <x v="0"/>
    <s v="STAFF-1420"/>
    <n v="1420"/>
    <x v="1"/>
    <x v="2"/>
    <x v="0"/>
    <x v="1"/>
    <s v="Y"/>
    <n v="2"/>
    <n v="-2"/>
    <n v="0"/>
    <x v="1"/>
    <x v="0"/>
    <x v="0"/>
    <x v="0"/>
    <x v="0"/>
    <n v="1475"/>
    <n v="28"/>
    <x v="0"/>
    <x v="0"/>
    <n v="1"/>
    <n v="97"/>
    <n v="2"/>
    <x v="0"/>
    <x v="3"/>
    <x v="1286"/>
    <x v="1418"/>
    <x v="9"/>
    <x v="5"/>
    <x v="1"/>
    <x v="0"/>
    <n v="80"/>
    <n v="0"/>
    <n v="20"/>
    <x v="1"/>
    <x v="9"/>
    <x v="7"/>
    <n v="1"/>
    <n v="3"/>
  </r>
  <r>
    <x v="0"/>
    <x v="2"/>
    <x v="0"/>
    <x v="0"/>
    <x v="1"/>
    <x v="0"/>
    <s v="STAFF-1458"/>
    <n v="1458"/>
    <x v="0"/>
    <x v="2"/>
    <x v="0"/>
    <x v="0"/>
    <s v="Y"/>
    <n v="2"/>
    <n v="-2"/>
    <n v="0"/>
    <x v="22"/>
    <x v="0"/>
    <x v="0"/>
    <x v="0"/>
    <x v="0"/>
    <n v="592"/>
    <n v="2"/>
    <x v="3"/>
    <x v="0"/>
    <n v="1"/>
    <n v="54"/>
    <n v="2"/>
    <x v="1"/>
    <x v="3"/>
    <x v="1342"/>
    <x v="1419"/>
    <x v="7"/>
    <x v="1"/>
    <x v="1"/>
    <x v="2"/>
    <n v="80"/>
    <n v="0"/>
    <n v="11"/>
    <x v="3"/>
    <x v="6"/>
    <x v="2"/>
    <n v="0"/>
    <n v="0"/>
  </r>
  <r>
    <x v="0"/>
    <x v="0"/>
    <x v="2"/>
    <x v="0"/>
    <x v="0"/>
    <x v="2"/>
    <s v="STAFF-1489"/>
    <n v="1489"/>
    <x v="0"/>
    <x v="0"/>
    <x v="0"/>
    <x v="0"/>
    <s v="Y"/>
    <n v="2"/>
    <n v="-2"/>
    <n v="0"/>
    <x v="13"/>
    <x v="0"/>
    <x v="0"/>
    <x v="0"/>
    <x v="0"/>
    <n v="790"/>
    <n v="24"/>
    <x v="2"/>
    <x v="0"/>
    <n v="1"/>
    <n v="40"/>
    <n v="2"/>
    <x v="0"/>
    <x v="1"/>
    <x v="1343"/>
    <x v="1420"/>
    <x v="4"/>
    <x v="1"/>
    <x v="1"/>
    <x v="3"/>
    <n v="80"/>
    <n v="0"/>
    <n v="16"/>
    <x v="3"/>
    <x v="15"/>
    <x v="5"/>
    <n v="10"/>
    <n v="10"/>
  </r>
  <r>
    <x v="0"/>
    <x v="0"/>
    <x v="2"/>
    <x v="0"/>
    <x v="0"/>
    <x v="0"/>
    <s v="STAFF-1758"/>
    <n v="1758"/>
    <x v="0"/>
    <x v="0"/>
    <x v="0"/>
    <x v="0"/>
    <s v="Y"/>
    <n v="2"/>
    <n v="-2"/>
    <n v="0"/>
    <x v="3"/>
    <x v="0"/>
    <x v="0"/>
    <x v="0"/>
    <x v="0"/>
    <n v="211"/>
    <n v="16"/>
    <x v="3"/>
    <x v="0"/>
    <n v="1"/>
    <n v="74"/>
    <n v="3"/>
    <x v="2"/>
    <x v="3"/>
    <x v="1344"/>
    <x v="1421"/>
    <x v="7"/>
    <x v="5"/>
    <x v="1"/>
    <x v="3"/>
    <n v="80"/>
    <n v="0"/>
    <n v="11"/>
    <x v="2"/>
    <x v="2"/>
    <x v="2"/>
    <n v="0"/>
    <n v="0"/>
  </r>
  <r>
    <x v="0"/>
    <x v="2"/>
    <x v="2"/>
    <x v="0"/>
    <x v="1"/>
    <x v="4"/>
    <s v="STAFF-1905"/>
    <n v="1905"/>
    <x v="1"/>
    <x v="1"/>
    <x v="1"/>
    <x v="0"/>
    <s v="Y"/>
    <n v="2"/>
    <n v="-2"/>
    <n v="0"/>
    <x v="13"/>
    <x v="0"/>
    <x v="0"/>
    <x v="0"/>
    <x v="0"/>
    <n v="967"/>
    <n v="16"/>
    <x v="2"/>
    <x v="0"/>
    <n v="4"/>
    <n v="85"/>
    <n v="1"/>
    <x v="1"/>
    <x v="3"/>
    <x v="1345"/>
    <x v="1422"/>
    <x v="1"/>
    <x v="1"/>
    <x v="1"/>
    <x v="2"/>
    <n v="80"/>
    <n v="1"/>
    <n v="5"/>
    <x v="1"/>
    <x v="8"/>
    <x v="3"/>
    <n v="3"/>
    <n v="0"/>
  </r>
  <r>
    <x v="0"/>
    <x v="1"/>
    <x v="2"/>
    <x v="0"/>
    <x v="1"/>
    <x v="0"/>
    <s v="STAFF-1868"/>
    <n v="1868"/>
    <x v="1"/>
    <x v="1"/>
    <x v="0"/>
    <x v="0"/>
    <s v="Y"/>
    <n v="3"/>
    <n v="-2"/>
    <n v="0"/>
    <x v="11"/>
    <x v="0"/>
    <x v="0"/>
    <x v="0"/>
    <x v="0"/>
    <n v="459"/>
    <n v="24"/>
    <x v="0"/>
    <x v="0"/>
    <n v="4"/>
    <n v="73"/>
    <n v="2"/>
    <x v="1"/>
    <x v="0"/>
    <x v="1138"/>
    <x v="1423"/>
    <x v="1"/>
    <x v="13"/>
    <x v="1"/>
    <x v="2"/>
    <n v="80"/>
    <n v="0"/>
    <n v="1"/>
    <x v="2"/>
    <x v="6"/>
    <x v="2"/>
    <n v="1"/>
    <n v="0"/>
  </r>
  <r>
    <x v="0"/>
    <x v="1"/>
    <x v="0"/>
    <x v="0"/>
    <x v="0"/>
    <x v="1"/>
    <s v="STAFF-1667"/>
    <n v="1667"/>
    <x v="1"/>
    <x v="0"/>
    <x v="0"/>
    <x v="0"/>
    <s v="Y"/>
    <n v="2"/>
    <n v="-2"/>
    <n v="0"/>
    <x v="10"/>
    <x v="0"/>
    <x v="0"/>
    <x v="0"/>
    <x v="0"/>
    <n v="880"/>
    <n v="12"/>
    <x v="2"/>
    <x v="0"/>
    <n v="4"/>
    <n v="36"/>
    <n v="3"/>
    <x v="0"/>
    <x v="0"/>
    <x v="1346"/>
    <x v="1424"/>
    <x v="9"/>
    <x v="13"/>
    <x v="1"/>
    <x v="0"/>
    <n v="80"/>
    <n v="0"/>
    <n v="13"/>
    <x v="3"/>
    <x v="19"/>
    <x v="5"/>
    <n v="6"/>
    <n v="7"/>
  </r>
  <r>
    <x v="0"/>
    <x v="0"/>
    <x v="4"/>
    <x v="0"/>
    <x v="1"/>
    <x v="0"/>
    <s v="STAFF-1878"/>
    <n v="1878"/>
    <x v="1"/>
    <x v="1"/>
    <x v="0"/>
    <x v="0"/>
    <s v="Y"/>
    <n v="2"/>
    <n v="-2"/>
    <n v="0"/>
    <x v="15"/>
    <x v="0"/>
    <x v="0"/>
    <x v="0"/>
    <x v="0"/>
    <n v="391"/>
    <n v="7"/>
    <x v="1"/>
    <x v="0"/>
    <n v="4"/>
    <n v="75"/>
    <n v="3"/>
    <x v="1"/>
    <x v="1"/>
    <x v="1347"/>
    <x v="1425"/>
    <x v="1"/>
    <x v="1"/>
    <x v="1"/>
    <x v="0"/>
    <n v="80"/>
    <n v="0"/>
    <n v="1"/>
    <x v="1"/>
    <x v="6"/>
    <x v="2"/>
    <n v="0"/>
    <n v="0"/>
  </r>
  <r>
    <x v="0"/>
    <x v="0"/>
    <x v="4"/>
    <x v="0"/>
    <x v="0"/>
    <x v="0"/>
    <s v="STAFF-1702"/>
    <n v="1702"/>
    <x v="1"/>
    <x v="6"/>
    <x v="2"/>
    <x v="0"/>
    <s v="Y"/>
    <n v="2"/>
    <n v="-2"/>
    <n v="0"/>
    <x v="30"/>
    <x v="0"/>
    <x v="0"/>
    <x v="0"/>
    <x v="0"/>
    <n v="427"/>
    <n v="7"/>
    <x v="3"/>
    <x v="0"/>
    <n v="3"/>
    <n v="99"/>
    <n v="3"/>
    <x v="1"/>
    <x v="0"/>
    <x v="1348"/>
    <x v="1426"/>
    <x v="1"/>
    <x v="7"/>
    <x v="1"/>
    <x v="2"/>
    <n v="80"/>
    <n v="1"/>
    <n v="3"/>
    <x v="1"/>
    <x v="11"/>
    <x v="3"/>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D24117-0CED-4CE9-A9D3-F204BD93F4C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F3" firstHeaderRow="1" firstDataRow="2"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axis="axisCol"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9"/>
  </colFields>
  <colItems count="5">
    <i>
      <x/>
    </i>
    <i>
      <x v="1"/>
    </i>
    <i>
      <x v="2"/>
    </i>
    <i>
      <x v="3"/>
    </i>
    <i t="grand">
      <x/>
    </i>
  </colItems>
  <dataFields count="1">
    <dataField name="Count of Attrition" fld="0" subtotal="count" baseField="0" baseItem="0"/>
  </dataFields>
  <chartFormats count="8">
    <chartFormat chart="0" format="0" series="1">
      <pivotArea type="data" outline="0" fieldPosition="0">
        <references count="2">
          <reference field="4294967294" count="1" selected="0">
            <x v="0"/>
          </reference>
          <reference field="29" count="1" selected="0">
            <x v="0"/>
          </reference>
        </references>
      </pivotArea>
    </chartFormat>
    <chartFormat chart="0" format="1" series="1">
      <pivotArea type="data" outline="0" fieldPosition="0">
        <references count="2">
          <reference field="4294967294" count="1" selected="0">
            <x v="0"/>
          </reference>
          <reference field="29" count="1" selected="0">
            <x v="1"/>
          </reference>
        </references>
      </pivotArea>
    </chartFormat>
    <chartFormat chart="0" format="2" series="1">
      <pivotArea type="data" outline="0" fieldPosition="0">
        <references count="2">
          <reference field="4294967294" count="1" selected="0">
            <x v="0"/>
          </reference>
          <reference field="29" count="1" selected="0">
            <x v="2"/>
          </reference>
        </references>
      </pivotArea>
    </chartFormat>
    <chartFormat chart="0" format="3" series="1">
      <pivotArea type="data" outline="0" fieldPosition="0">
        <references count="2">
          <reference field="4294967294" count="1" selected="0">
            <x v="0"/>
          </reference>
          <reference field="29" count="1" selected="0">
            <x v="3"/>
          </reference>
        </references>
      </pivotArea>
    </chartFormat>
    <chartFormat chart="3" format="8" series="1">
      <pivotArea type="data" outline="0" fieldPosition="0">
        <references count="2">
          <reference field="4294967294" count="1" selected="0">
            <x v="0"/>
          </reference>
          <reference field="29" count="1" selected="0">
            <x v="0"/>
          </reference>
        </references>
      </pivotArea>
    </chartFormat>
    <chartFormat chart="3" format="9" series="1">
      <pivotArea type="data" outline="0" fieldPosition="0">
        <references count="2">
          <reference field="4294967294" count="1" selected="0">
            <x v="0"/>
          </reference>
          <reference field="29" count="1" selected="0">
            <x v="1"/>
          </reference>
        </references>
      </pivotArea>
    </chartFormat>
    <chartFormat chart="3" format="10" series="1">
      <pivotArea type="data" outline="0" fieldPosition="0">
        <references count="2">
          <reference field="4294967294" count="1" selected="0">
            <x v="0"/>
          </reference>
          <reference field="29" count="1" selected="0">
            <x v="2"/>
          </reference>
        </references>
      </pivotArea>
    </chartFormat>
    <chartFormat chart="3" format="11" series="1">
      <pivotArea type="data" outline="0" fieldPosition="0">
        <references count="2">
          <reference field="4294967294" count="1" selected="0">
            <x v="0"/>
          </reference>
          <reference field="2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911E40-AD6C-47D3-97C0-B43A879AD77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C5" firstHeaderRow="1" firstDataRow="1" firstDataCol="1"/>
  <pivotFields count="44">
    <pivotField axis="axisRow"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Attrition" fld="0" subtotal="count"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F4C6AD-2254-4ED1-9912-54981BFC151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4"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Count of Attrition" fld="0" subtotal="count"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1" count="1" selected="0">
            <x v="0"/>
          </reference>
        </references>
      </pivotArea>
    </chartFormat>
    <chartFormat chart="3" format="6">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0"/>
          </reference>
        </references>
      </pivotArea>
    </chartFormat>
    <chartFormat chart="0" format="4">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242988-AE89-4519-8082-4733DBE4AA4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1D2222-D980-4348-8191-06D1B9A9786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4"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7996EB-A5A0-4F90-B1C1-D1E79E32D9E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44">
    <pivotField axis="axisCol"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Fields count="1">
    <field x="0"/>
  </colFields>
  <colItems count="3">
    <i>
      <x/>
    </i>
    <i>
      <x v="1"/>
    </i>
    <i t="grand">
      <x/>
    </i>
  </colItems>
  <dataFields count="1">
    <dataField name="Count of Attrition" fld="0"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DF0273-0414-4B01-914B-5C3B446D706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8" firstHeaderRow="1" firstDataRow="2" firstDataCol="1"/>
  <pivotFields count="44">
    <pivotField axis="axisCol" dataField="1"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0"/>
  </colFields>
  <colItems count="3">
    <i>
      <x/>
    </i>
    <i>
      <x v="1"/>
    </i>
    <i t="grand">
      <x/>
    </i>
  </colItems>
  <dataFields count="1">
    <dataField name="Count of Attrition" fld="0"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C8EF11E-BFAC-4011-830D-F7B66754762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12" firstHeaderRow="1" firstDataRow="2" firstDataCol="1"/>
  <pivotFields count="44">
    <pivotField axis="axisCol"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Fields count="1">
    <field x="0"/>
  </colFields>
  <colItems count="3">
    <i>
      <x/>
    </i>
    <i>
      <x v="1"/>
    </i>
    <i t="grand">
      <x/>
    </i>
  </colItems>
  <dataFields count="1">
    <dataField name="Count of Attrition" fld="0"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4F06F31-8922-4BC9-908F-F66C87B349B9}"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9" firstHeaderRow="1" firstDataRow="2" firstDataCol="1"/>
  <pivotFields count="44">
    <pivotField axis="axisCol" dataField="1" showAll="0">
      <items count="3">
        <item x="1"/>
        <item x="0"/>
        <item t="default"/>
      </items>
    </pivotField>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Fields count="1">
    <field x="0"/>
  </colFields>
  <colItems count="3">
    <i>
      <x/>
    </i>
    <i>
      <x v="1"/>
    </i>
    <i t="grand">
      <x/>
    </i>
  </colItems>
  <dataFields count="1">
    <dataField name="Count of Attrition" fld="0"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E8ABBC7-6F45-46E3-8291-74BC52A979C8}"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6" firstHeaderRow="1" firstDataRow="2" firstDataCol="1"/>
  <pivotFields count="44">
    <pivotField axis="axisCol"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axis="axisRow"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Fields count="1">
    <field x="0"/>
  </colFields>
  <colItems count="3">
    <i>
      <x/>
    </i>
    <i>
      <x v="1"/>
    </i>
    <i t="grand">
      <x/>
    </i>
  </colItems>
  <dataFields count="1">
    <dataField name="Count of Attrition" fld="0" subtotal="count" baseField="0" baseItem="0"/>
  </dataFields>
  <chartFormats count="1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10" series="1">
      <pivotArea type="data" outline="0" fieldPosition="0">
        <references count="2">
          <reference field="4294967294" count="1" selected="0">
            <x v="0"/>
          </reference>
          <reference field="0" count="1" selected="0">
            <x v="0"/>
          </reference>
        </references>
      </pivotArea>
    </chartFormat>
    <chartFormat chart="3" format="11">
      <pivotArea type="data" outline="0" fieldPosition="0">
        <references count="3">
          <reference field="4294967294" count="1" selected="0">
            <x v="0"/>
          </reference>
          <reference field="0" count="1" selected="0">
            <x v="0"/>
          </reference>
          <reference field="10" count="1" selected="0">
            <x v="0"/>
          </reference>
        </references>
      </pivotArea>
    </chartFormat>
    <chartFormat chart="3" format="12">
      <pivotArea type="data" outline="0" fieldPosition="0">
        <references count="3">
          <reference field="4294967294" count="1" selected="0">
            <x v="0"/>
          </reference>
          <reference field="0" count="1" selected="0">
            <x v="0"/>
          </reference>
          <reference field="10" count="1" selected="0">
            <x v="1"/>
          </reference>
        </references>
      </pivotArea>
    </chartFormat>
    <chartFormat chart="3" format="13">
      <pivotArea type="data" outline="0" fieldPosition="0">
        <references count="3">
          <reference field="4294967294" count="1" selected="0">
            <x v="0"/>
          </reference>
          <reference field="0" count="1" selected="0">
            <x v="0"/>
          </reference>
          <reference field="10" count="1" selected="0">
            <x v="2"/>
          </reference>
        </references>
      </pivotArea>
    </chartFormat>
    <chartFormat chart="3" format="14" series="1">
      <pivotArea type="data" outline="0" fieldPosition="0">
        <references count="2">
          <reference field="4294967294" count="1" selected="0">
            <x v="0"/>
          </reference>
          <reference field="0" count="1" selected="0">
            <x v="1"/>
          </reference>
        </references>
      </pivotArea>
    </chartFormat>
    <chartFormat chart="3" format="15">
      <pivotArea type="data" outline="0" fieldPosition="0">
        <references count="3">
          <reference field="4294967294" count="1" selected="0">
            <x v="0"/>
          </reference>
          <reference field="0" count="1" selected="0">
            <x v="1"/>
          </reference>
          <reference field="10" count="1" selected="0">
            <x v="0"/>
          </reference>
        </references>
      </pivotArea>
    </chartFormat>
    <chartFormat chart="3" format="16">
      <pivotArea type="data" outline="0" fieldPosition="0">
        <references count="3">
          <reference field="4294967294" count="1" selected="0">
            <x v="0"/>
          </reference>
          <reference field="0" count="1" selected="0">
            <x v="1"/>
          </reference>
          <reference field="10" count="1" selected="0">
            <x v="1"/>
          </reference>
        </references>
      </pivotArea>
    </chartFormat>
    <chartFormat chart="3" format="17">
      <pivotArea type="data" outline="0" fieldPosition="0">
        <references count="3">
          <reference field="4294967294" count="1" selected="0">
            <x v="0"/>
          </reference>
          <reference field="0" count="1" selected="0">
            <x v="1"/>
          </reference>
          <reference field="10" count="1" selected="0">
            <x v="2"/>
          </reference>
        </references>
      </pivotArea>
    </chartFormat>
    <chartFormat chart="0" format="2">
      <pivotArea type="data" outline="0" fieldPosition="0">
        <references count="3">
          <reference field="4294967294" count="1" selected="0">
            <x v="0"/>
          </reference>
          <reference field="0" count="1" selected="0">
            <x v="0"/>
          </reference>
          <reference field="10" count="1" selected="0">
            <x v="0"/>
          </reference>
        </references>
      </pivotArea>
    </chartFormat>
    <chartFormat chart="0" format="3">
      <pivotArea type="data" outline="0" fieldPosition="0">
        <references count="3">
          <reference field="4294967294" count="1" selected="0">
            <x v="0"/>
          </reference>
          <reference field="0" count="1" selected="0">
            <x v="0"/>
          </reference>
          <reference field="10" count="1" selected="0">
            <x v="1"/>
          </reference>
        </references>
      </pivotArea>
    </chartFormat>
    <chartFormat chart="0" format="4">
      <pivotArea type="data" outline="0" fieldPosition="0">
        <references count="3">
          <reference field="4294967294" count="1" selected="0">
            <x v="0"/>
          </reference>
          <reference field="0" count="1" selected="0">
            <x v="0"/>
          </reference>
          <reference field="10" count="1" selected="0">
            <x v="2"/>
          </reference>
        </references>
      </pivotArea>
    </chartFormat>
    <chartFormat chart="0" format="5">
      <pivotArea type="data" outline="0" fieldPosition="0">
        <references count="3">
          <reference field="4294967294" count="1" selected="0">
            <x v="0"/>
          </reference>
          <reference field="0" count="1" selected="0">
            <x v="1"/>
          </reference>
          <reference field="10" count="1" selected="0">
            <x v="0"/>
          </reference>
        </references>
      </pivotArea>
    </chartFormat>
    <chartFormat chart="0" format="6">
      <pivotArea type="data" outline="0" fieldPosition="0">
        <references count="3">
          <reference field="4294967294" count="1" selected="0">
            <x v="0"/>
          </reference>
          <reference field="0" count="1" selected="0">
            <x v="1"/>
          </reference>
          <reference field="10" count="1" selected="0">
            <x v="1"/>
          </reference>
        </references>
      </pivotArea>
    </chartFormat>
    <chartFormat chart="0" format="7">
      <pivotArea type="data" outline="0" fieldPosition="0">
        <references count="3">
          <reference field="4294967294" count="1" selected="0">
            <x v="0"/>
          </reference>
          <reference field="0" count="1" selected="0">
            <x v="1"/>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6B9769E-A326-4E5F-A2DC-FE916F805EB9}"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22" firstHeaderRow="1" firstDataRow="2" firstDataCol="1"/>
  <pivotFields count="44">
    <pivotField axis="axisCol"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axis="axisRow" showAll="0">
      <items count="20">
        <item x="2"/>
        <item x="10"/>
        <item x="3"/>
        <item x="7"/>
        <item x="0"/>
        <item x="4"/>
        <item x="8"/>
        <item x="1"/>
        <item x="6"/>
        <item x="5"/>
        <item x="15"/>
        <item x="14"/>
        <item x="16"/>
        <item x="9"/>
        <item x="12"/>
        <item x="11"/>
        <item x="13"/>
        <item x="18"/>
        <item x="17"/>
        <item t="default"/>
      </items>
    </pivotField>
    <pivotField showAll="0"/>
    <pivotField showAll="0"/>
  </pivotFields>
  <rowFields count="1">
    <field x="41"/>
  </rowFields>
  <rowItems count="20">
    <i>
      <x/>
    </i>
    <i>
      <x v="1"/>
    </i>
    <i>
      <x v="2"/>
    </i>
    <i>
      <x v="3"/>
    </i>
    <i>
      <x v="4"/>
    </i>
    <i>
      <x v="5"/>
    </i>
    <i>
      <x v="6"/>
    </i>
    <i>
      <x v="7"/>
    </i>
    <i>
      <x v="8"/>
    </i>
    <i>
      <x v="9"/>
    </i>
    <i>
      <x v="10"/>
    </i>
    <i>
      <x v="11"/>
    </i>
    <i>
      <x v="12"/>
    </i>
    <i>
      <x v="13"/>
    </i>
    <i>
      <x v="14"/>
    </i>
    <i>
      <x v="15"/>
    </i>
    <i>
      <x v="16"/>
    </i>
    <i>
      <x v="17"/>
    </i>
    <i>
      <x v="18"/>
    </i>
    <i t="grand">
      <x/>
    </i>
  </rowItems>
  <colFields count="1">
    <field x="0"/>
  </colFields>
  <colItems count="3">
    <i>
      <x/>
    </i>
    <i>
      <x v="1"/>
    </i>
    <i t="grand">
      <x/>
    </i>
  </colItems>
  <dataFields count="1">
    <dataField name="Count of Attrition" fld="0"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93AF9FF-C873-4AE6-AAEF-B363439E5E0C}" sourceName="Department">
  <pivotTables>
    <pivotTable tabId="12" name="PivotTable1"/>
    <pivotTable tabId="15" name="PivotTable10"/>
    <pivotTable tabId="14" name="PivotTable5"/>
    <pivotTable tabId="13" name="PivotTable2"/>
    <pivotTable tabId="16" name="PivotTable17"/>
    <pivotTable tabId="20" name="PivotTable29"/>
    <pivotTable tabId="17" name="PivotTable20"/>
    <pivotTable tabId="21" name="PivotTable1"/>
    <pivotTable tabId="23" name="PivotTable3"/>
    <pivotTable tabId="22" name="PivotTable2"/>
    <pivotTable tabId="24" name="PivotTable6"/>
  </pivotTables>
  <data>
    <tabular pivotCacheId="158200356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2D89F86-963E-4E01-9E3C-4BB4C65CE899}" sourceName="Education Field">
  <pivotTables>
    <pivotTable tabId="12" name="PivotTable1"/>
    <pivotTable tabId="16" name="PivotTable17"/>
    <pivotTable tabId="14" name="PivotTable5"/>
    <pivotTable tabId="13" name="PivotTable2"/>
    <pivotTable tabId="20" name="PivotTable29"/>
    <pivotTable tabId="15" name="PivotTable10"/>
    <pivotTable tabId="17" name="PivotTable20"/>
    <pivotTable tabId="21" name="PivotTable1"/>
    <pivotTable tabId="23" name="PivotTable3"/>
    <pivotTable tabId="22" name="PivotTable2"/>
    <pivotTable tabId="24" name="PivotTable6"/>
  </pivotTables>
  <data>
    <tabular pivotCacheId="1582003564">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FB3E240-7E67-4662-8942-B20F27141EE3}" sourceName="Gender">
  <pivotTables>
    <pivotTable tabId="12" name="PivotTable1"/>
    <pivotTable tabId="13" name="PivotTable2"/>
    <pivotTable tabId="14" name="PivotTable5"/>
    <pivotTable tabId="16" name="PivotTable17"/>
    <pivotTable tabId="20" name="PivotTable29"/>
    <pivotTable tabId="15" name="PivotTable10"/>
    <pivotTable tabId="17" name="PivotTable20"/>
    <pivotTable tabId="21" name="PivotTable1"/>
    <pivotTable tabId="23" name="PivotTable3"/>
    <pivotTable tabId="22" name="PivotTable2"/>
    <pivotTable tabId="24" name="PivotTable6"/>
  </pivotTables>
  <data>
    <tabular pivotCacheId="158200356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1EC035A8-107C-47A0-BCEF-FE7E8BA3AEBF}" sourceName="Job Role">
  <pivotTables>
    <pivotTable tabId="12" name="PivotTable1"/>
    <pivotTable tabId="15" name="PivotTable10"/>
    <pivotTable tabId="14" name="PivotTable5"/>
    <pivotTable tabId="13" name="PivotTable2"/>
    <pivotTable tabId="16" name="PivotTable17"/>
    <pivotTable tabId="20" name="PivotTable29"/>
    <pivotTable tabId="17" name="PivotTable20"/>
    <pivotTable tabId="21" name="PivotTable1"/>
    <pivotTable tabId="23" name="PivotTable3"/>
    <pivotTable tabId="22" name="PivotTable2"/>
    <pivotTable tabId="24" name="PivotTable6"/>
  </pivotTables>
  <data>
    <tabular pivotCacheId="1582003564">
      <items count="9">
        <i x="4" s="1"/>
        <i x="8" s="1"/>
        <i x="2" s="1"/>
        <i x="5" s="1"/>
        <i x="3" s="1"/>
        <i x="7" s="1"/>
        <i x="1" s="1"/>
        <i x="0"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412D0DF-8768-43EF-90E8-958F8D13F0CC}" sourceName="Marital Status">
  <pivotTables>
    <pivotTable tabId="12" name="PivotTable1"/>
    <pivotTable tabId="17" name="PivotTable20"/>
    <pivotTable tabId="14" name="PivotTable5"/>
    <pivotTable tabId="13" name="PivotTable2"/>
    <pivotTable tabId="16" name="PivotTable17"/>
    <pivotTable tabId="20" name="PivotTable29"/>
    <pivotTable tabId="15" name="PivotTable10"/>
    <pivotTable tabId="21" name="PivotTable1"/>
    <pivotTable tabId="23" name="PivotTable3"/>
    <pivotTable tabId="22" name="PivotTable2"/>
    <pivotTable tabId="24" name="PivotTable6"/>
  </pivotTables>
  <data>
    <tabular pivotCacheId="1582003564">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_Companies_Worked" xr10:uid="{9A3AE32D-099B-440B-82F4-4C47793DE380}" sourceName="Num Companies Worked">
  <pivotTables>
    <pivotTable tabId="12" name="PivotTable1"/>
    <pivotTable tabId="20" name="PivotTable29"/>
    <pivotTable tabId="14" name="PivotTable5"/>
    <pivotTable tabId="13" name="PivotTable2"/>
    <pivotTable tabId="16" name="PivotTable17"/>
    <pivotTable tabId="15" name="PivotTable10"/>
    <pivotTable tabId="17" name="PivotTable20"/>
    <pivotTable tabId="21" name="PivotTable1"/>
    <pivotTable tabId="23" name="PivotTable3"/>
    <pivotTable tabId="22" name="PivotTable2"/>
    <pivotTable tabId="24" name="PivotTable6"/>
  </pivotTables>
  <data>
    <tabular pivotCacheId="1582003564">
      <items count="10">
        <i x="4" s="1"/>
        <i x="1" s="1"/>
        <i x="7" s="1"/>
        <i x="9" s="1"/>
        <i x="5" s="1"/>
        <i x="6" s="1"/>
        <i x="2" s="1"/>
        <i x="8" s="1"/>
        <i x="0"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1" xr10:uid="{595032A4-B2FB-46E0-9EB4-F5D02A15996C}" sourceName="Attrition">
  <pivotTables>
    <pivotTable tabId="21" name="PivotTable1"/>
    <pivotTable tabId="17" name="PivotTable20"/>
    <pivotTable tabId="15" name="PivotTable10"/>
    <pivotTable tabId="20" name="PivotTable29"/>
    <pivotTable tabId="16" name="PivotTable17"/>
    <pivotTable tabId="13" name="PivotTable2"/>
    <pivotTable tabId="14" name="PivotTable5"/>
    <pivotTable tabId="12" name="PivotTable1"/>
    <pivotTable tabId="23" name="PivotTable3"/>
    <pivotTable tabId="22" name="PivotTable2"/>
    <pivotTable tabId="24" name="PivotTable6"/>
  </pivotTables>
  <data>
    <tabular pivotCacheId="1582003564">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_Time" xr10:uid="{084E44A1-F4DC-431B-BA38-44918A043CA0}" sourceName="Over Time">
  <pivotTables>
    <pivotTable tabId="22" name="PivotTable2"/>
    <pivotTable tabId="14" name="PivotTable5"/>
    <pivotTable tabId="21" name="PivotTable1"/>
    <pivotTable tabId="13" name="PivotTable2"/>
    <pivotTable tabId="16" name="PivotTable17"/>
    <pivotTable tabId="20" name="PivotTable29"/>
    <pivotTable tabId="12" name="PivotTable1"/>
    <pivotTable tabId="23" name="PivotTable3"/>
    <pivotTable tabId="15" name="PivotTable10"/>
    <pivotTable tabId="17" name="PivotTable20"/>
    <pivotTable tabId="24" name="PivotTable6"/>
  </pivotTables>
  <data>
    <tabular pivotCacheId="1582003564">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Level" xr10:uid="{F8F6A124-8A90-4CA2-A574-4C4AFABB55C5}" sourceName="Job Level">
  <pivotTables>
    <pivotTable tabId="23" name="PivotTable3"/>
    <pivotTable tabId="14" name="PivotTable5"/>
    <pivotTable tabId="21" name="PivotTable1"/>
    <pivotTable tabId="13" name="PivotTable2"/>
    <pivotTable tabId="16" name="PivotTable17"/>
    <pivotTable tabId="20" name="PivotTable29"/>
    <pivotTable tabId="12" name="PivotTable1"/>
    <pivotTable tabId="15" name="PivotTable10"/>
    <pivotTable tabId="17" name="PivotTable20"/>
    <pivotTable tabId="22" name="PivotTable2"/>
    <pivotTable tabId="24" name="PivotTable6"/>
  </pivotTables>
  <data>
    <tabular pivotCacheId="1582003564">
      <items count="5">
        <i x="1" s="1"/>
        <i x="0" s="1"/>
        <i x="2" s="1"/>
        <i x="3"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Satisfaction" xr10:uid="{D876D5FD-4AD7-43A6-B11F-1607CA76799E}" sourceName="Job Satisfaction">
  <pivotTables>
    <pivotTable tabId="24" name="PivotTable6"/>
    <pivotTable tabId="14" name="PivotTable5"/>
    <pivotTable tabId="21" name="PivotTable1"/>
    <pivotTable tabId="13" name="PivotTable2"/>
    <pivotTable tabId="16" name="PivotTable17"/>
    <pivotTable tabId="20" name="PivotTable29"/>
    <pivotTable tabId="12" name="PivotTable1"/>
    <pivotTable tabId="23" name="PivotTable3"/>
    <pivotTable tabId="15" name="PivotTable10"/>
    <pivotTable tabId="17" name="PivotTable20"/>
    <pivotTable tabId="22" name="PivotTable2"/>
  </pivotTables>
  <data>
    <tabular pivotCacheId="1582003564">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3E3310F-09B2-4D4F-930E-DFFAB36AC1D8}" cache="Slicer_Department" caption="Department" rowHeight="234950"/>
  <slicer name="Education Field" xr10:uid="{A6BB0FF7-8C3F-4C9D-A215-72692D9DB32C}" cache="Slicer_Education_Field" caption="Education Field" rowHeight="234950"/>
  <slicer name="Gender" xr10:uid="{EA7CBF18-D9FE-4544-9FFA-1690868CCB4D}" cache="Slicer_Gender" caption="Gender" columnCount="2" rowHeight="234950"/>
  <slicer name="Job Role" xr10:uid="{64490354-7AB2-4C38-AF21-65936B60E073}" cache="Slicer_Job_Role" caption="Job Role" columnCount="2" rowHeight="234950"/>
  <slicer name="Marital Status" xr10:uid="{5C5E0E46-51B6-456B-BF2F-B180EF473602}" cache="Slicer_Marital_Status" caption="Marital Status" rowHeight="234950"/>
  <slicer name="Num Companies Worked" xr10:uid="{F9A7A64D-7772-466C-B17D-0B94AE99CE2C}" cache="Slicer_Num_Companies_Worked" caption="Num Companies Worked" columnCount="2" rowHeight="234950"/>
  <slicer name="Attrition" xr10:uid="{D3DA057D-C886-420F-841F-055601C9DCAD}" cache="Slicer_Attrition1" caption="Attrition" columnCount="2" rowHeight="260350"/>
  <slicer name="Over Time" xr10:uid="{2F4C2849-B2E6-489D-9B78-4A010EAEEC4D}" cache="Slicer_Over_Time" caption="Over Time" rowHeight="260350"/>
  <slicer name="Job Level 1" xr10:uid="{E0F29C33-E0FC-4B45-8096-67BBA77A719B}" cache="Slicer_Job_Level" caption="Job Level" columnCount="2" rowHeight="260350"/>
  <slicer name="Job Satisfaction" xr10:uid="{421C94B1-5B1A-4840-80D8-9347E0314E6E}" cache="Slicer_Job_Satisfaction" caption="Job Satisfaction" columnCount="2"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Level" xr10:uid="{D99E0459-C6D3-4BEC-BC31-B835C7D5114E}" cache="Slicer_Job_Level" caption="Job Level"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6" showFirstColumn="0" showLastColumn="0" showRowStripes="1" showColumnStripes="0"/>
</table>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H1" zoomScale="52" zoomScaleNormal="10" workbookViewId="0">
      <pane ySplit="1" topLeftCell="A2" activePane="bottomLeft" state="frozen"/>
      <selection pane="bottomLeft" activeCell="E5" sqref="E5"/>
    </sheetView>
  </sheetViews>
  <sheetFormatPr defaultColWidth="8.796875" defaultRowHeight="15.6" x14ac:dyDescent="0.3"/>
  <cols>
    <col min="1" max="1" width="13.8984375" bestFit="1" customWidth="1"/>
    <col min="2" max="2" width="22.3984375" bestFit="1" customWidth="1"/>
    <col min="3" max="3" width="19.8984375" customWidth="1"/>
    <col min="4" max="4" width="24.09765625" bestFit="1" customWidth="1"/>
    <col min="5" max="5" width="17.796875" customWidth="1"/>
    <col min="6" max="6" width="22.19921875" bestFit="1" customWidth="1"/>
    <col min="7" max="7" width="13.19921875" bestFit="1" customWidth="1"/>
    <col min="8" max="8" width="24.69921875" bestFit="1" customWidth="1"/>
    <col min="9" max="9" width="13.3984375" bestFit="1" customWidth="1"/>
    <col min="10" max="10" width="25.5" bestFit="1" customWidth="1"/>
    <col min="11" max="11" width="20.296875" bestFit="1" customWidth="1"/>
    <col min="12" max="12" width="16.09765625" bestFit="1" customWidth="1"/>
    <col min="13" max="13" width="12.796875" bestFit="1" customWidth="1"/>
    <col min="14" max="14" width="32.19921875" bestFit="1" customWidth="1"/>
    <col min="15" max="15" width="8" bestFit="1" customWidth="1"/>
    <col min="16" max="16" width="6.796875" bestFit="1" customWidth="1"/>
    <col min="17" max="17" width="9.69921875" bestFit="1" customWidth="1"/>
    <col min="18" max="18" width="25.09765625" bestFit="1" customWidth="1"/>
    <col min="19" max="19" width="26.296875" bestFit="1" customWidth="1"/>
    <col min="20" max="20" width="23" bestFit="1" customWidth="1"/>
    <col min="21" max="21" width="28.59765625" bestFit="1" customWidth="1"/>
    <col min="22" max="22" width="16.296875" bestFit="1" customWidth="1"/>
    <col min="23" max="23" width="27.59765625" bestFit="1" customWidth="1"/>
    <col min="24" max="24" width="18.19921875" bestFit="1" customWidth="1"/>
    <col min="25" max="25" width="22.796875" bestFit="1" customWidth="1"/>
    <col min="26" max="26" width="32.59765625" bestFit="1" customWidth="1"/>
    <col min="27" max="27" width="17.796875" bestFit="1" customWidth="1"/>
    <col min="28" max="28" width="22.796875" bestFit="1" customWidth="1"/>
    <col min="29" max="29" width="15.69921875" bestFit="1" customWidth="1"/>
    <col min="30" max="30" width="23" bestFit="1" customWidth="1"/>
    <col min="31" max="31" width="22.19921875" bestFit="1" customWidth="1"/>
    <col min="32" max="32" width="19.5" bestFit="1" customWidth="1"/>
    <col min="33" max="33" width="31.3984375" bestFit="1" customWidth="1"/>
    <col min="34" max="34" width="26.796875" bestFit="1" customWidth="1"/>
    <col min="35" max="35" width="27" bestFit="1" customWidth="1"/>
    <col min="36" max="36" width="32.796875" bestFit="1" customWidth="1"/>
    <col min="37" max="37" width="22.19921875" bestFit="1" customWidth="1"/>
    <col min="38" max="38" width="26.09765625" bestFit="1" customWidth="1"/>
    <col min="39" max="39" width="27" bestFit="1" customWidth="1"/>
    <col min="40" max="40" width="25.09765625" bestFit="1" customWidth="1"/>
    <col min="41" max="41" width="25.296875" bestFit="1" customWidth="1"/>
    <col min="42" max="42" width="28.3984375" bestFit="1" customWidth="1"/>
    <col min="43" max="43" width="35.69921875" bestFit="1" customWidth="1"/>
    <col min="44" max="44" width="32.1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632BB-0687-46F5-B86B-67127BE046D5}">
  <dimension ref="A1"/>
  <sheetViews>
    <sheetView showGridLines="0" tabSelected="1" topLeftCell="L1" zoomScale="41" zoomScaleNormal="55" workbookViewId="0">
      <selection activeCell="M69" sqref="M69"/>
    </sheetView>
  </sheetViews>
  <sheetFormatPr defaultRowHeight="15.6"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F71CF-AC9C-4200-A1E3-A8B523836570}">
  <dimension ref="A1:F3"/>
  <sheetViews>
    <sheetView zoomScale="83" workbookViewId="0">
      <selection activeCell="E3" sqref="A3:E3"/>
    </sheetView>
  </sheetViews>
  <sheetFormatPr defaultRowHeight="15.6" x14ac:dyDescent="0.3"/>
  <cols>
    <col min="1" max="1" width="16.5" bestFit="1" customWidth="1"/>
    <col min="2" max="2" width="16.19921875" bestFit="1" customWidth="1"/>
    <col min="3" max="5" width="4.296875" bestFit="1" customWidth="1"/>
    <col min="6" max="6" width="11.3984375" bestFit="1" customWidth="1"/>
    <col min="7" max="7" width="14.296875" bestFit="1" customWidth="1"/>
    <col min="8" max="9" width="4.296875" bestFit="1" customWidth="1"/>
    <col min="10" max="10" width="3.19921875" bestFit="1" customWidth="1"/>
    <col min="11" max="11" width="17.796875" bestFit="1" customWidth="1"/>
    <col min="12" max="12" width="11.796875" bestFit="1" customWidth="1"/>
    <col min="13" max="15" width="3.19921875" bestFit="1" customWidth="1"/>
    <col min="16" max="16" width="15.296875" bestFit="1" customWidth="1"/>
    <col min="17" max="17" width="9.59765625" bestFit="1" customWidth="1"/>
    <col min="18" max="18" width="3.19921875" bestFit="1" customWidth="1"/>
    <col min="19" max="20" width="4.296875" bestFit="1" customWidth="1"/>
    <col min="21" max="21" width="13" bestFit="1" customWidth="1"/>
    <col min="22" max="22" width="7.8984375" bestFit="1" customWidth="1"/>
    <col min="23" max="23" width="2.09765625" bestFit="1" customWidth="1"/>
    <col min="24" max="25" width="3.19921875" bestFit="1" customWidth="1"/>
    <col min="26" max="26" width="11.296875" bestFit="1" customWidth="1"/>
    <col min="27" max="27" width="18.3984375" bestFit="1" customWidth="1"/>
    <col min="28" max="28" width="2.09765625" bestFit="1" customWidth="1"/>
    <col min="29" max="29" width="4.296875" bestFit="1" customWidth="1"/>
    <col min="30" max="30" width="21.8984375" bestFit="1" customWidth="1"/>
    <col min="31" max="31" width="11.3984375" bestFit="1" customWidth="1"/>
    <col min="32" max="32" width="8.8984375" bestFit="1" customWidth="1"/>
    <col min="33" max="33" width="21.8984375" bestFit="1" customWidth="1"/>
    <col min="34" max="34" width="17.19921875" bestFit="1" customWidth="1"/>
    <col min="35" max="35" width="17.59765625" bestFit="1" customWidth="1"/>
    <col min="36" max="36" width="15" bestFit="1" customWidth="1"/>
    <col min="37" max="37" width="19.8984375" bestFit="1" customWidth="1"/>
    <col min="38" max="38" width="11.296875" bestFit="1" customWidth="1"/>
    <col min="39" max="39" width="25.19921875" bestFit="1" customWidth="1"/>
    <col min="40" max="40" width="17.09765625" bestFit="1" customWidth="1"/>
    <col min="41" max="41" width="21.19921875" bestFit="1" customWidth="1"/>
    <col min="42" max="42" width="8.8984375" bestFit="1" customWidth="1"/>
    <col min="43" max="43" width="21.8984375" bestFit="1" customWidth="1"/>
    <col min="44" max="44" width="17.19921875" bestFit="1" customWidth="1"/>
    <col min="45" max="45" width="17.59765625" bestFit="1" customWidth="1"/>
    <col min="46" max="46" width="15" bestFit="1" customWidth="1"/>
    <col min="47" max="47" width="19.8984375" bestFit="1" customWidth="1"/>
    <col min="48" max="48" width="21.8984375" bestFit="1" customWidth="1"/>
    <col min="49" max="49" width="11.3984375" bestFit="1" customWidth="1"/>
    <col min="50" max="50" width="15.69921875" bestFit="1" customWidth="1"/>
    <col min="51" max="51" width="24.09765625" bestFit="1" customWidth="1"/>
    <col min="52" max="52" width="11" bestFit="1" customWidth="1"/>
  </cols>
  <sheetData>
    <row r="1" spans="1:6" x14ac:dyDescent="0.3">
      <c r="B1" s="1" t="s">
        <v>1556</v>
      </c>
    </row>
    <row r="2" spans="1:6" x14ac:dyDescent="0.3">
      <c r="B2">
        <v>1</v>
      </c>
      <c r="C2">
        <v>2</v>
      </c>
      <c r="D2">
        <v>3</v>
      </c>
      <c r="E2">
        <v>4</v>
      </c>
      <c r="F2" t="s">
        <v>1555</v>
      </c>
    </row>
    <row r="3" spans="1:6" x14ac:dyDescent="0.3">
      <c r="A3" t="s">
        <v>1557</v>
      </c>
      <c r="B3">
        <v>280</v>
      </c>
      <c r="C3">
        <v>374</v>
      </c>
      <c r="D3">
        <v>431</v>
      </c>
      <c r="E3">
        <v>385</v>
      </c>
      <c r="F3">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97681-F239-4F89-A36C-B9DB77E71168}">
  <dimension ref="B2:C5"/>
  <sheetViews>
    <sheetView workbookViewId="0">
      <selection activeCell="E23" sqref="E23"/>
    </sheetView>
  </sheetViews>
  <sheetFormatPr defaultRowHeight="15.6" x14ac:dyDescent="0.3"/>
  <cols>
    <col min="2" max="2" width="12.69921875" bestFit="1" customWidth="1"/>
    <col min="3" max="3" width="16.5" bestFit="1" customWidth="1"/>
  </cols>
  <sheetData>
    <row r="2" spans="2:3" x14ac:dyDescent="0.3">
      <c r="B2" s="1" t="s">
        <v>1554</v>
      </c>
      <c r="C2" t="s">
        <v>1557</v>
      </c>
    </row>
    <row r="3" spans="2:3" x14ac:dyDescent="0.3">
      <c r="B3" s="2" t="s">
        <v>56</v>
      </c>
      <c r="C3">
        <v>1233</v>
      </c>
    </row>
    <row r="4" spans="2:3" x14ac:dyDescent="0.3">
      <c r="B4" s="2" t="s">
        <v>44</v>
      </c>
      <c r="C4">
        <v>237</v>
      </c>
    </row>
    <row r="5" spans="2:3" x14ac:dyDescent="0.3">
      <c r="B5" s="2" t="s">
        <v>1555</v>
      </c>
      <c r="C5">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7947F-A614-44D2-A86E-7148DA4DF6EE}">
  <dimension ref="A1:B4"/>
  <sheetViews>
    <sheetView workbookViewId="0">
      <selection activeCell="M8" sqref="M8"/>
    </sheetView>
  </sheetViews>
  <sheetFormatPr defaultRowHeight="15.6" x14ac:dyDescent="0.3"/>
  <cols>
    <col min="1" max="1" width="12.69921875" bestFit="1" customWidth="1"/>
    <col min="2" max="2" width="16.5" bestFit="1" customWidth="1"/>
  </cols>
  <sheetData>
    <row r="1" spans="1:2" x14ac:dyDescent="0.3">
      <c r="A1" s="1" t="s">
        <v>1554</v>
      </c>
      <c r="B1" t="s">
        <v>1557</v>
      </c>
    </row>
    <row r="2" spans="1:2" x14ac:dyDescent="0.3">
      <c r="A2" s="2" t="s">
        <v>56</v>
      </c>
      <c r="B2">
        <v>1054</v>
      </c>
    </row>
    <row r="3" spans="1:2" x14ac:dyDescent="0.3">
      <c r="A3" s="2" t="s">
        <v>44</v>
      </c>
      <c r="B3">
        <v>416</v>
      </c>
    </row>
    <row r="4" spans="1:2" x14ac:dyDescent="0.3">
      <c r="A4" s="2" t="s">
        <v>1555</v>
      </c>
      <c r="B4">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8F94-BEF7-4BBD-9EA2-55F7D277B84B}">
  <dimension ref="A1:E7"/>
  <sheetViews>
    <sheetView workbookViewId="0">
      <selection activeCell="A2" sqref="A2:A6"/>
      <pivotSelection pane="bottomRight" showHeader="1" activeRow="1" click="1" r:id="rId1">
        <pivotArea dataOnly="0" labelOnly="1" fieldPosition="0">
          <references count="1">
            <reference field="28" count="0"/>
          </references>
        </pivotArea>
      </pivotSelection>
    </sheetView>
  </sheetViews>
  <sheetFormatPr defaultRowHeight="15.6" x14ac:dyDescent="0.3"/>
  <cols>
    <col min="1" max="1" width="12.69921875" bestFit="1" customWidth="1"/>
    <col min="2" max="2" width="16.5" bestFit="1" customWidth="1"/>
  </cols>
  <sheetData>
    <row r="1" spans="1:5" x14ac:dyDescent="0.3">
      <c r="A1" s="1" t="s">
        <v>1554</v>
      </c>
      <c r="B1" t="s">
        <v>1557</v>
      </c>
    </row>
    <row r="2" spans="1:5" x14ac:dyDescent="0.3">
      <c r="A2" s="2">
        <v>1</v>
      </c>
      <c r="B2">
        <v>543</v>
      </c>
      <c r="D2" s="2">
        <v>1</v>
      </c>
      <c r="E2">
        <v>543</v>
      </c>
    </row>
    <row r="3" spans="1:5" x14ac:dyDescent="0.3">
      <c r="A3" s="2">
        <v>2</v>
      </c>
      <c r="B3">
        <v>534</v>
      </c>
      <c r="D3" s="2">
        <v>2</v>
      </c>
      <c r="E3">
        <v>534</v>
      </c>
    </row>
    <row r="4" spans="1:5" x14ac:dyDescent="0.3">
      <c r="A4" s="2">
        <v>3</v>
      </c>
      <c r="B4">
        <v>218</v>
      </c>
      <c r="D4" s="2">
        <v>3</v>
      </c>
      <c r="E4">
        <v>218</v>
      </c>
    </row>
    <row r="5" spans="1:5" x14ac:dyDescent="0.3">
      <c r="A5" s="2">
        <v>4</v>
      </c>
      <c r="B5">
        <v>106</v>
      </c>
      <c r="D5" s="2">
        <v>4</v>
      </c>
      <c r="E5">
        <v>106</v>
      </c>
    </row>
    <row r="6" spans="1:5" x14ac:dyDescent="0.3">
      <c r="A6" s="2">
        <v>5</v>
      </c>
      <c r="B6">
        <v>69</v>
      </c>
      <c r="D6" s="2">
        <v>5</v>
      </c>
      <c r="E6">
        <v>69</v>
      </c>
    </row>
    <row r="7" spans="1:5" x14ac:dyDescent="0.3">
      <c r="A7" s="2" t="s">
        <v>1555</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69723-3683-48A6-8EDC-AA3FDFCF9E8E}">
  <dimension ref="A1"/>
  <sheetViews>
    <sheetView workbookViewId="0"/>
  </sheetViews>
  <sheetFormatPr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D012-90D2-4AC3-9C18-225F981CFDA1}">
  <dimension ref="A1:B4"/>
  <sheetViews>
    <sheetView workbookViewId="0">
      <selection activeCell="B2" sqref="B2"/>
    </sheetView>
  </sheetViews>
  <sheetFormatPr defaultRowHeight="15.6" x14ac:dyDescent="0.3"/>
  <cols>
    <col min="1" max="1" width="12.69921875" bestFit="1" customWidth="1"/>
    <col min="2" max="2" width="16.5" bestFit="1" customWidth="1"/>
    <col min="4" max="4" width="9.59765625"/>
  </cols>
  <sheetData>
    <row r="1" spans="1:2" x14ac:dyDescent="0.3">
      <c r="A1" s="1" t="s">
        <v>1554</v>
      </c>
      <c r="B1" t="s">
        <v>1557</v>
      </c>
    </row>
    <row r="2" spans="1:2" x14ac:dyDescent="0.3">
      <c r="A2" s="2" t="s">
        <v>51</v>
      </c>
      <c r="B2">
        <v>588</v>
      </c>
    </row>
    <row r="3" spans="1:2" x14ac:dyDescent="0.3">
      <c r="A3" s="2" t="s">
        <v>62</v>
      </c>
      <c r="B3">
        <v>882</v>
      </c>
    </row>
    <row r="4" spans="1:2" x14ac:dyDescent="0.3">
      <c r="A4" s="2" t="s">
        <v>1555</v>
      </c>
      <c r="B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832D-DA12-4A4C-A93E-A510C65434A8}">
  <dimension ref="A1:G5"/>
  <sheetViews>
    <sheetView workbookViewId="0">
      <selection activeCell="A2" sqref="A2:D5"/>
    </sheetView>
  </sheetViews>
  <sheetFormatPr defaultRowHeight="15.6" x14ac:dyDescent="0.3"/>
  <cols>
    <col min="1" max="1" width="16.5" bestFit="1" customWidth="1"/>
    <col min="2" max="2" width="15.59765625" bestFit="1" customWidth="1"/>
    <col min="3" max="3" width="4.19921875" bestFit="1" customWidth="1"/>
    <col min="4" max="4" width="11" bestFit="1" customWidth="1"/>
  </cols>
  <sheetData>
    <row r="1" spans="1:7" x14ac:dyDescent="0.3">
      <c r="A1" s="1" t="s">
        <v>1557</v>
      </c>
      <c r="B1" s="1" t="s">
        <v>1556</v>
      </c>
    </row>
    <row r="2" spans="1:7" x14ac:dyDescent="0.3">
      <c r="A2" s="1" t="s">
        <v>1554</v>
      </c>
      <c r="B2" t="s">
        <v>56</v>
      </c>
      <c r="C2" t="s">
        <v>44</v>
      </c>
      <c r="D2" t="s">
        <v>1555</v>
      </c>
      <c r="F2" t="s">
        <v>1559</v>
      </c>
      <c r="G2" t="s">
        <v>1560</v>
      </c>
    </row>
    <row r="3" spans="1:7" x14ac:dyDescent="0.3">
      <c r="A3" s="2" t="s">
        <v>51</v>
      </c>
      <c r="B3">
        <v>501</v>
      </c>
      <c r="C3">
        <v>87</v>
      </c>
      <c r="D3">
        <v>588</v>
      </c>
      <c r="E3" t="s">
        <v>1558</v>
      </c>
      <c r="F3">
        <f>GETPIVOTDATA("Attrition",$A$1,"Attrition","No","Gender",A3)</f>
        <v>501</v>
      </c>
      <c r="G3">
        <f>GETPIVOTDATA("Attrition",$A$1,"Attrition","Yes","Gender",A3)</f>
        <v>87</v>
      </c>
    </row>
    <row r="4" spans="1:7" x14ac:dyDescent="0.3">
      <c r="A4" s="2" t="s">
        <v>62</v>
      </c>
      <c r="B4">
        <v>732</v>
      </c>
      <c r="C4">
        <v>150</v>
      </c>
      <c r="D4">
        <v>882</v>
      </c>
      <c r="E4" t="s">
        <v>1561</v>
      </c>
      <c r="F4">
        <f t="shared" ref="F4" si="0">GETPIVOTDATA("Attrition",$A$1,"Attrition","No","Gender",A4)</f>
        <v>732</v>
      </c>
      <c r="G4">
        <f t="shared" ref="G4" si="1">GETPIVOTDATA("Attrition",$A$1,"Attrition","Yes","Gender",A4)</f>
        <v>150</v>
      </c>
    </row>
    <row r="5" spans="1:7" x14ac:dyDescent="0.3">
      <c r="A5" s="2" t="s">
        <v>1555</v>
      </c>
      <c r="B5">
        <v>1233</v>
      </c>
      <c r="C5">
        <v>237</v>
      </c>
      <c r="D5">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03DE3-C3DD-48A2-B6A1-B603D82B5412}">
  <dimension ref="A1:G8"/>
  <sheetViews>
    <sheetView workbookViewId="0">
      <selection activeCell="D7" sqref="A3:D7"/>
    </sheetView>
  </sheetViews>
  <sheetFormatPr defaultRowHeight="15.6" x14ac:dyDescent="0.3"/>
  <cols>
    <col min="1" max="1" width="16.5" bestFit="1" customWidth="1"/>
    <col min="2" max="2" width="15.59765625" bestFit="1" customWidth="1"/>
    <col min="3" max="3" width="4.19921875" bestFit="1" customWidth="1"/>
    <col min="4" max="4" width="11" bestFit="1" customWidth="1"/>
  </cols>
  <sheetData>
    <row r="1" spans="1:7" x14ac:dyDescent="0.3">
      <c r="A1" s="1" t="s">
        <v>1557</v>
      </c>
      <c r="B1" s="1" t="s">
        <v>1556</v>
      </c>
    </row>
    <row r="2" spans="1:7" x14ac:dyDescent="0.3">
      <c r="A2" s="1" t="s">
        <v>1554</v>
      </c>
      <c r="B2" t="s">
        <v>56</v>
      </c>
      <c r="C2" t="s">
        <v>44</v>
      </c>
      <c r="D2" t="s">
        <v>1555</v>
      </c>
      <c r="F2" t="s">
        <v>1559</v>
      </c>
      <c r="G2" t="s">
        <v>1560</v>
      </c>
    </row>
    <row r="3" spans="1:7" x14ac:dyDescent="0.3">
      <c r="A3" s="2" t="s">
        <v>69</v>
      </c>
      <c r="B3">
        <v>442</v>
      </c>
      <c r="C3">
        <v>112</v>
      </c>
      <c r="D3">
        <v>554</v>
      </c>
      <c r="E3" s="2" t="s">
        <v>69</v>
      </c>
      <c r="F3">
        <f>GETPIVOTDATA("Attrition",$A$1,"Attrition","No","CF_age band",A3)</f>
        <v>442</v>
      </c>
      <c r="G3">
        <f>GETPIVOTDATA("Attrition",$A$1,"Attrition","Yes","CF_age band",A3)</f>
        <v>112</v>
      </c>
    </row>
    <row r="4" spans="1:7" x14ac:dyDescent="0.3">
      <c r="A4" s="2" t="s">
        <v>46</v>
      </c>
      <c r="B4">
        <v>454</v>
      </c>
      <c r="C4">
        <v>51</v>
      </c>
      <c r="D4">
        <v>505</v>
      </c>
      <c r="E4" s="2" t="s">
        <v>46</v>
      </c>
      <c r="F4">
        <f t="shared" ref="F4:F7" si="0">GETPIVOTDATA("Attrition",$A$1,"Attrition","No","CF_age band",A4)</f>
        <v>454</v>
      </c>
      <c r="G4">
        <f t="shared" ref="G4:G7" si="1">GETPIVOTDATA("Attrition",$A$1,"Attrition","Yes","CF_age band",A4)</f>
        <v>51</v>
      </c>
    </row>
    <row r="5" spans="1:7" x14ac:dyDescent="0.3">
      <c r="A5" s="2" t="s">
        <v>58</v>
      </c>
      <c r="B5">
        <v>220</v>
      </c>
      <c r="C5">
        <v>25</v>
      </c>
      <c r="D5">
        <v>245</v>
      </c>
      <c r="E5" s="2" t="s">
        <v>58</v>
      </c>
      <c r="F5">
        <f t="shared" si="0"/>
        <v>220</v>
      </c>
      <c r="G5">
        <f t="shared" si="1"/>
        <v>25</v>
      </c>
    </row>
    <row r="6" spans="1:7" x14ac:dyDescent="0.3">
      <c r="A6" s="2" t="s">
        <v>75</v>
      </c>
      <c r="B6">
        <v>58</v>
      </c>
      <c r="C6">
        <v>11</v>
      </c>
      <c r="D6">
        <v>69</v>
      </c>
      <c r="E6" s="2" t="s">
        <v>75</v>
      </c>
      <c r="F6">
        <f t="shared" si="0"/>
        <v>58</v>
      </c>
      <c r="G6">
        <f t="shared" si="1"/>
        <v>11</v>
      </c>
    </row>
    <row r="7" spans="1:7" x14ac:dyDescent="0.3">
      <c r="A7" s="2" t="s">
        <v>92</v>
      </c>
      <c r="B7">
        <v>59</v>
      </c>
      <c r="C7">
        <v>38</v>
      </c>
      <c r="D7">
        <v>97</v>
      </c>
      <c r="E7" s="2" t="s">
        <v>92</v>
      </c>
      <c r="F7">
        <f t="shared" si="0"/>
        <v>59</v>
      </c>
      <c r="G7">
        <f t="shared" si="1"/>
        <v>38</v>
      </c>
    </row>
    <row r="8" spans="1:7" x14ac:dyDescent="0.3">
      <c r="A8" s="2" t="s">
        <v>1555</v>
      </c>
      <c r="B8">
        <v>1233</v>
      </c>
      <c r="C8">
        <v>237</v>
      </c>
      <c r="D8">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839FA-247C-4566-8153-98C662B4BA09}">
  <dimension ref="A1:H12"/>
  <sheetViews>
    <sheetView workbookViewId="0">
      <selection activeCell="A3" sqref="A3:D11"/>
    </sheetView>
  </sheetViews>
  <sheetFormatPr defaultRowHeight="15.6" x14ac:dyDescent="0.3"/>
  <cols>
    <col min="1" max="1" width="23.5" bestFit="1" customWidth="1"/>
    <col min="2" max="2" width="15.59765625" bestFit="1" customWidth="1"/>
    <col min="3" max="3" width="4.19921875" bestFit="1" customWidth="1"/>
    <col min="4" max="4" width="11" bestFit="1" customWidth="1"/>
    <col min="6" max="6" width="20.296875" customWidth="1"/>
  </cols>
  <sheetData>
    <row r="1" spans="1:8" x14ac:dyDescent="0.3">
      <c r="A1" s="1" t="s">
        <v>1557</v>
      </c>
      <c r="B1" s="1" t="s">
        <v>1556</v>
      </c>
    </row>
    <row r="2" spans="1:8" x14ac:dyDescent="0.3">
      <c r="A2" s="1" t="s">
        <v>1554</v>
      </c>
      <c r="B2" t="s">
        <v>56</v>
      </c>
      <c r="C2" t="s">
        <v>44</v>
      </c>
      <c r="D2" t="s">
        <v>1555</v>
      </c>
      <c r="G2" t="s">
        <v>1559</v>
      </c>
      <c r="H2" t="s">
        <v>1560</v>
      </c>
    </row>
    <row r="3" spans="1:8" x14ac:dyDescent="0.3">
      <c r="A3" s="2" t="s">
        <v>83</v>
      </c>
      <c r="B3">
        <v>122</v>
      </c>
      <c r="C3">
        <v>9</v>
      </c>
      <c r="D3">
        <v>131</v>
      </c>
      <c r="F3" s="2" t="s">
        <v>83</v>
      </c>
      <c r="G3">
        <f>GETPIVOTDATA("Attrition",$A$1,"Attrition","No","Job Role",A3)</f>
        <v>122</v>
      </c>
      <c r="H3">
        <f>GETPIVOTDATA("Attrition",$A$1,"Attrition","Yes","Job Role",A3)</f>
        <v>9</v>
      </c>
    </row>
    <row r="4" spans="1:8" x14ac:dyDescent="0.3">
      <c r="A4" s="2" t="s">
        <v>163</v>
      </c>
      <c r="B4">
        <v>40</v>
      </c>
      <c r="C4">
        <v>12</v>
      </c>
      <c r="D4">
        <v>52</v>
      </c>
      <c r="F4" s="2" t="s">
        <v>163</v>
      </c>
      <c r="G4">
        <f t="shared" ref="G4:G11" si="0">GETPIVOTDATA("Attrition",$A$1,"Attrition","No","Job Role",A4)</f>
        <v>40</v>
      </c>
      <c r="H4">
        <f t="shared" ref="H4:H10" si="1">GETPIVOTDATA("Attrition",$A$1,"Attrition","Yes","Job Role",A4)</f>
        <v>12</v>
      </c>
    </row>
    <row r="5" spans="1:8" x14ac:dyDescent="0.3">
      <c r="A5" s="2" t="s">
        <v>68</v>
      </c>
      <c r="B5">
        <v>197</v>
      </c>
      <c r="C5">
        <v>62</v>
      </c>
      <c r="D5">
        <v>259</v>
      </c>
      <c r="F5" s="2" t="s">
        <v>68</v>
      </c>
      <c r="G5">
        <f t="shared" si="0"/>
        <v>197</v>
      </c>
      <c r="H5">
        <f t="shared" si="1"/>
        <v>62</v>
      </c>
    </row>
    <row r="6" spans="1:8" x14ac:dyDescent="0.3">
      <c r="A6" s="2" t="s">
        <v>95</v>
      </c>
      <c r="B6">
        <v>97</v>
      </c>
      <c r="C6">
        <v>5</v>
      </c>
      <c r="D6">
        <v>102</v>
      </c>
      <c r="F6" s="2" t="s">
        <v>95</v>
      </c>
      <c r="G6">
        <f t="shared" si="0"/>
        <v>97</v>
      </c>
      <c r="H6">
        <f t="shared" si="1"/>
        <v>5</v>
      </c>
    </row>
    <row r="7" spans="1:8" x14ac:dyDescent="0.3">
      <c r="A7" s="2" t="s">
        <v>81</v>
      </c>
      <c r="B7">
        <v>135</v>
      </c>
      <c r="C7">
        <v>10</v>
      </c>
      <c r="D7">
        <v>145</v>
      </c>
      <c r="F7" s="2" t="s">
        <v>81</v>
      </c>
      <c r="G7">
        <f t="shared" si="0"/>
        <v>135</v>
      </c>
      <c r="H7">
        <f t="shared" si="1"/>
        <v>10</v>
      </c>
    </row>
    <row r="8" spans="1:8" x14ac:dyDescent="0.3">
      <c r="A8" s="2" t="s">
        <v>101</v>
      </c>
      <c r="B8">
        <v>78</v>
      </c>
      <c r="C8">
        <v>2</v>
      </c>
      <c r="D8">
        <v>80</v>
      </c>
      <c r="F8" s="2" t="s">
        <v>101</v>
      </c>
      <c r="G8">
        <f t="shared" si="0"/>
        <v>78</v>
      </c>
      <c r="H8">
        <f t="shared" si="1"/>
        <v>2</v>
      </c>
    </row>
    <row r="9" spans="1:8" x14ac:dyDescent="0.3">
      <c r="A9" s="2" t="s">
        <v>63</v>
      </c>
      <c r="B9">
        <v>245</v>
      </c>
      <c r="C9">
        <v>47</v>
      </c>
      <c r="D9">
        <v>292</v>
      </c>
      <c r="F9" s="2" t="s">
        <v>63</v>
      </c>
      <c r="G9">
        <f t="shared" si="0"/>
        <v>245</v>
      </c>
      <c r="H9">
        <f t="shared" si="1"/>
        <v>47</v>
      </c>
    </row>
    <row r="10" spans="1:8" x14ac:dyDescent="0.3">
      <c r="A10" s="2" t="s">
        <v>52</v>
      </c>
      <c r="B10">
        <v>269</v>
      </c>
      <c r="C10">
        <v>57</v>
      </c>
      <c r="D10">
        <v>326</v>
      </c>
      <c r="F10" s="2" t="s">
        <v>52</v>
      </c>
      <c r="G10">
        <f t="shared" si="0"/>
        <v>269</v>
      </c>
      <c r="H10">
        <f t="shared" si="1"/>
        <v>57</v>
      </c>
    </row>
    <row r="11" spans="1:8" x14ac:dyDescent="0.3">
      <c r="A11" s="2" t="s">
        <v>99</v>
      </c>
      <c r="B11">
        <v>50</v>
      </c>
      <c r="C11">
        <v>33</v>
      </c>
      <c r="D11">
        <v>83</v>
      </c>
      <c r="F11" s="2" t="s">
        <v>99</v>
      </c>
      <c r="G11">
        <f t="shared" si="0"/>
        <v>50</v>
      </c>
      <c r="H11">
        <f>GETPIVOTDATA("Attrition",$A$1,"Attrition","Yes","Job Role",A11)</f>
        <v>33</v>
      </c>
    </row>
    <row r="12" spans="1:8" x14ac:dyDescent="0.3">
      <c r="A12" s="2" t="s">
        <v>1555</v>
      </c>
      <c r="B12">
        <v>1233</v>
      </c>
      <c r="C12">
        <v>237</v>
      </c>
      <c r="D12">
        <v>1470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6E6F6-9A1D-47EB-8D66-CF84F7121113}">
  <dimension ref="A1:G9"/>
  <sheetViews>
    <sheetView workbookViewId="0">
      <selection activeCell="A3" sqref="A3:D8"/>
    </sheetView>
  </sheetViews>
  <sheetFormatPr defaultRowHeight="15.6" x14ac:dyDescent="0.3"/>
  <cols>
    <col min="1" max="1" width="16.5" bestFit="1" customWidth="1"/>
    <col min="2" max="2" width="15.59765625" bestFit="1" customWidth="1"/>
    <col min="3" max="3" width="4.19921875" bestFit="1" customWidth="1"/>
    <col min="4" max="4" width="11" bestFit="1" customWidth="1"/>
    <col min="5" max="5" width="13.5" customWidth="1"/>
  </cols>
  <sheetData>
    <row r="1" spans="1:7" x14ac:dyDescent="0.3">
      <c r="A1" s="1" t="s">
        <v>1557</v>
      </c>
      <c r="B1" s="1" t="s">
        <v>1556</v>
      </c>
    </row>
    <row r="2" spans="1:7" x14ac:dyDescent="0.3">
      <c r="A2" s="1" t="s">
        <v>1554</v>
      </c>
      <c r="B2" t="s">
        <v>56</v>
      </c>
      <c r="C2" t="s">
        <v>44</v>
      </c>
      <c r="D2" t="s">
        <v>1555</v>
      </c>
      <c r="F2" t="s">
        <v>1559</v>
      </c>
      <c r="G2" t="s">
        <v>1560</v>
      </c>
    </row>
    <row r="3" spans="1:7" x14ac:dyDescent="0.3">
      <c r="A3" s="2" t="s">
        <v>163</v>
      </c>
      <c r="B3">
        <v>20</v>
      </c>
      <c r="C3">
        <v>7</v>
      </c>
      <c r="D3">
        <v>27</v>
      </c>
      <c r="E3" s="2" t="s">
        <v>163</v>
      </c>
      <c r="F3">
        <f>GETPIVOTDATA("Attrition",$A$1,"Attrition","No","Education Field",A3)</f>
        <v>20</v>
      </c>
      <c r="G3">
        <f>GETPIVOTDATA("Attrition",$A$1,"Attrition","Yes","Education Field",A3)</f>
        <v>7</v>
      </c>
    </row>
    <row r="4" spans="1:7" x14ac:dyDescent="0.3">
      <c r="A4" s="2" t="s">
        <v>49</v>
      </c>
      <c r="B4">
        <v>517</v>
      </c>
      <c r="C4">
        <v>89</v>
      </c>
      <c r="D4">
        <v>606</v>
      </c>
      <c r="E4" s="2" t="s">
        <v>49</v>
      </c>
      <c r="F4">
        <f t="shared" ref="F4:F8" si="0">GETPIVOTDATA("Attrition",$A$1,"Attrition","No","Education Field",A4)</f>
        <v>517</v>
      </c>
      <c r="G4">
        <f t="shared" ref="G4:G8" si="1">GETPIVOTDATA("Attrition",$A$1,"Attrition","Yes","Education Field",A4)</f>
        <v>89</v>
      </c>
    </row>
    <row r="5" spans="1:7" x14ac:dyDescent="0.3">
      <c r="A5" s="2" t="s">
        <v>106</v>
      </c>
      <c r="B5">
        <v>124</v>
      </c>
      <c r="C5">
        <v>35</v>
      </c>
      <c r="D5">
        <v>159</v>
      </c>
      <c r="E5" s="2" t="s">
        <v>106</v>
      </c>
      <c r="F5">
        <f t="shared" si="0"/>
        <v>124</v>
      </c>
      <c r="G5">
        <f t="shared" si="1"/>
        <v>35</v>
      </c>
    </row>
    <row r="6" spans="1:7" x14ac:dyDescent="0.3">
      <c r="A6" s="2" t="s">
        <v>72</v>
      </c>
      <c r="B6">
        <v>401</v>
      </c>
      <c r="C6">
        <v>63</v>
      </c>
      <c r="D6">
        <v>464</v>
      </c>
      <c r="E6" s="2" t="s">
        <v>72</v>
      </c>
      <c r="F6">
        <f t="shared" si="0"/>
        <v>401</v>
      </c>
      <c r="G6">
        <f t="shared" si="1"/>
        <v>63</v>
      </c>
    </row>
    <row r="7" spans="1:7" x14ac:dyDescent="0.3">
      <c r="A7" s="2" t="s">
        <v>66</v>
      </c>
      <c r="B7">
        <v>71</v>
      </c>
      <c r="C7">
        <v>11</v>
      </c>
      <c r="D7">
        <v>82</v>
      </c>
      <c r="E7" s="2" t="s">
        <v>66</v>
      </c>
      <c r="F7">
        <f t="shared" si="0"/>
        <v>71</v>
      </c>
      <c r="G7">
        <f t="shared" si="1"/>
        <v>11</v>
      </c>
    </row>
    <row r="8" spans="1:7" x14ac:dyDescent="0.3">
      <c r="A8" s="2" t="s">
        <v>113</v>
      </c>
      <c r="B8">
        <v>100</v>
      </c>
      <c r="C8">
        <v>32</v>
      </c>
      <c r="D8">
        <v>132</v>
      </c>
      <c r="E8" s="2" t="s">
        <v>113</v>
      </c>
      <c r="F8">
        <f t="shared" si="0"/>
        <v>100</v>
      </c>
      <c r="G8">
        <f t="shared" si="1"/>
        <v>32</v>
      </c>
    </row>
    <row r="9" spans="1:7" x14ac:dyDescent="0.3">
      <c r="A9" s="2" t="s">
        <v>1555</v>
      </c>
      <c r="B9">
        <v>1233</v>
      </c>
      <c r="C9">
        <v>237</v>
      </c>
      <c r="D9">
        <v>1470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9337C-1409-45AE-94D9-A796E2446A61}">
  <dimension ref="A1:G6"/>
  <sheetViews>
    <sheetView workbookViewId="0">
      <selection activeCell="C5" sqref="A2:C5"/>
    </sheetView>
  </sheetViews>
  <sheetFormatPr defaultRowHeight="15.6" x14ac:dyDescent="0.3"/>
  <cols>
    <col min="1" max="1" width="16.5" bestFit="1" customWidth="1"/>
    <col min="2" max="2" width="15.59765625" bestFit="1" customWidth="1"/>
    <col min="3" max="3" width="4.19921875" bestFit="1" customWidth="1"/>
    <col min="4" max="4" width="11" bestFit="1" customWidth="1"/>
  </cols>
  <sheetData>
    <row r="1" spans="1:7" x14ac:dyDescent="0.3">
      <c r="A1" s="1" t="s">
        <v>1557</v>
      </c>
      <c r="B1" s="1" t="s">
        <v>1556</v>
      </c>
    </row>
    <row r="2" spans="1:7" x14ac:dyDescent="0.3">
      <c r="A2" s="1" t="s">
        <v>1554</v>
      </c>
      <c r="B2" t="s">
        <v>56</v>
      </c>
      <c r="C2" t="s">
        <v>44</v>
      </c>
      <c r="D2" t="s">
        <v>1555</v>
      </c>
      <c r="F2" t="s">
        <v>1559</v>
      </c>
      <c r="G2" t="s">
        <v>1560</v>
      </c>
    </row>
    <row r="3" spans="1:7" x14ac:dyDescent="0.3">
      <c r="A3" s="2" t="s">
        <v>79</v>
      </c>
      <c r="B3">
        <v>294</v>
      </c>
      <c r="C3">
        <v>33</v>
      </c>
      <c r="D3">
        <v>327</v>
      </c>
      <c r="E3" s="2" t="s">
        <v>79</v>
      </c>
      <c r="F3">
        <f>GETPIVOTDATA("Attrition",$A$1,"Attrition","No","Marital Status",A3)</f>
        <v>294</v>
      </c>
      <c r="G3">
        <f>GETPIVOTDATA("Attrition",$A$1,"Attrition","Yes","Marital Status",A3)</f>
        <v>33</v>
      </c>
    </row>
    <row r="4" spans="1:7" x14ac:dyDescent="0.3">
      <c r="A4" s="2" t="s">
        <v>64</v>
      </c>
      <c r="B4">
        <v>589</v>
      </c>
      <c r="C4">
        <v>84</v>
      </c>
      <c r="D4">
        <v>673</v>
      </c>
      <c r="E4" s="2" t="s">
        <v>64</v>
      </c>
      <c r="F4">
        <f t="shared" ref="F4:F5" si="0">GETPIVOTDATA("Attrition",$A$1,"Attrition","No","Marital Status",A4)</f>
        <v>589</v>
      </c>
      <c r="G4">
        <f t="shared" ref="G4:G5" si="1">GETPIVOTDATA("Attrition",$A$1,"Attrition","Yes","Marital Status",A4)</f>
        <v>84</v>
      </c>
    </row>
    <row r="5" spans="1:7" x14ac:dyDescent="0.3">
      <c r="A5" s="2" t="s">
        <v>53</v>
      </c>
      <c r="B5">
        <v>350</v>
      </c>
      <c r="C5">
        <v>120</v>
      </c>
      <c r="D5">
        <v>470</v>
      </c>
      <c r="E5" s="2" t="s">
        <v>53</v>
      </c>
      <c r="F5">
        <f t="shared" si="0"/>
        <v>350</v>
      </c>
      <c r="G5">
        <f t="shared" si="1"/>
        <v>120</v>
      </c>
    </row>
    <row r="6" spans="1:7" x14ac:dyDescent="0.3">
      <c r="A6" s="2" t="s">
        <v>1555</v>
      </c>
      <c r="B6">
        <v>1233</v>
      </c>
      <c r="C6">
        <v>237</v>
      </c>
      <c r="D6">
        <v>1470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F4067-C3D6-4FD9-8244-434CB924F341}">
  <dimension ref="A1:D22"/>
  <sheetViews>
    <sheetView workbookViewId="0">
      <selection activeCell="A3" sqref="A3:A21"/>
    </sheetView>
  </sheetViews>
  <sheetFormatPr defaultRowHeight="15.6" x14ac:dyDescent="0.3"/>
  <cols>
    <col min="1" max="1" width="16.5" bestFit="1" customWidth="1"/>
    <col min="2" max="2" width="15.59765625" bestFit="1" customWidth="1"/>
    <col min="3" max="3" width="4.19921875" bestFit="1" customWidth="1"/>
    <col min="4" max="4" width="11" bestFit="1" customWidth="1"/>
    <col min="5" max="5" width="17.69921875" customWidth="1"/>
    <col min="6" max="6" width="26.69921875" bestFit="1" customWidth="1"/>
    <col min="7" max="7" width="21.19921875" bestFit="1" customWidth="1"/>
  </cols>
  <sheetData>
    <row r="1" spans="1:4" x14ac:dyDescent="0.3">
      <c r="A1" s="1" t="s">
        <v>1557</v>
      </c>
      <c r="B1" s="1" t="s">
        <v>1556</v>
      </c>
    </row>
    <row r="2" spans="1:4" x14ac:dyDescent="0.3">
      <c r="A2" s="1" t="s">
        <v>1554</v>
      </c>
      <c r="B2" t="s">
        <v>56</v>
      </c>
      <c r="C2" t="s">
        <v>44</v>
      </c>
      <c r="D2" t="s">
        <v>1555</v>
      </c>
    </row>
    <row r="3" spans="1:4" x14ac:dyDescent="0.3">
      <c r="A3" s="2">
        <v>0</v>
      </c>
      <c r="B3">
        <v>171</v>
      </c>
      <c r="C3">
        <v>73</v>
      </c>
      <c r="D3">
        <v>244</v>
      </c>
    </row>
    <row r="4" spans="1:4" x14ac:dyDescent="0.3">
      <c r="A4" s="2">
        <v>1</v>
      </c>
      <c r="B4">
        <v>46</v>
      </c>
      <c r="C4">
        <v>11</v>
      </c>
      <c r="D4">
        <v>57</v>
      </c>
    </row>
    <row r="5" spans="1:4" x14ac:dyDescent="0.3">
      <c r="A5" s="2">
        <v>2</v>
      </c>
      <c r="B5">
        <v>304</v>
      </c>
      <c r="C5">
        <v>68</v>
      </c>
      <c r="D5">
        <v>372</v>
      </c>
    </row>
    <row r="6" spans="1:4" x14ac:dyDescent="0.3">
      <c r="A6" s="2">
        <v>3</v>
      </c>
      <c r="B6">
        <v>119</v>
      </c>
      <c r="C6">
        <v>16</v>
      </c>
      <c r="D6">
        <v>135</v>
      </c>
    </row>
    <row r="7" spans="1:4" x14ac:dyDescent="0.3">
      <c r="A7" s="2">
        <v>4</v>
      </c>
      <c r="B7">
        <v>89</v>
      </c>
      <c r="C7">
        <v>15</v>
      </c>
      <c r="D7">
        <v>104</v>
      </c>
    </row>
    <row r="8" spans="1:4" x14ac:dyDescent="0.3">
      <c r="A8" s="2">
        <v>5</v>
      </c>
      <c r="B8">
        <v>35</v>
      </c>
      <c r="C8">
        <v>1</v>
      </c>
      <c r="D8">
        <v>36</v>
      </c>
    </row>
    <row r="9" spans="1:4" x14ac:dyDescent="0.3">
      <c r="A9" s="2">
        <v>6</v>
      </c>
      <c r="B9">
        <v>35</v>
      </c>
      <c r="C9">
        <v>2</v>
      </c>
      <c r="D9">
        <v>37</v>
      </c>
    </row>
    <row r="10" spans="1:4" x14ac:dyDescent="0.3">
      <c r="A10" s="2">
        <v>7</v>
      </c>
      <c r="B10">
        <v>191</v>
      </c>
      <c r="C10">
        <v>31</v>
      </c>
      <c r="D10">
        <v>222</v>
      </c>
    </row>
    <row r="11" spans="1:4" x14ac:dyDescent="0.3">
      <c r="A11" s="2">
        <v>8</v>
      </c>
      <c r="B11">
        <v>82</v>
      </c>
      <c r="C11">
        <v>7</v>
      </c>
      <c r="D11">
        <v>89</v>
      </c>
    </row>
    <row r="12" spans="1:4" x14ac:dyDescent="0.3">
      <c r="A12" s="2">
        <v>9</v>
      </c>
      <c r="B12">
        <v>61</v>
      </c>
      <c r="C12">
        <v>6</v>
      </c>
      <c r="D12">
        <v>67</v>
      </c>
    </row>
    <row r="13" spans="1:4" x14ac:dyDescent="0.3">
      <c r="A13" s="2">
        <v>10</v>
      </c>
      <c r="B13">
        <v>27</v>
      </c>
      <c r="C13">
        <v>2</v>
      </c>
      <c r="D13">
        <v>29</v>
      </c>
    </row>
    <row r="14" spans="1:4" x14ac:dyDescent="0.3">
      <c r="A14" s="2">
        <v>11</v>
      </c>
      <c r="B14">
        <v>22</v>
      </c>
      <c r="D14">
        <v>22</v>
      </c>
    </row>
    <row r="15" spans="1:4" x14ac:dyDescent="0.3">
      <c r="A15" s="2">
        <v>12</v>
      </c>
      <c r="B15">
        <v>9</v>
      </c>
      <c r="C15">
        <v>1</v>
      </c>
      <c r="D15">
        <v>10</v>
      </c>
    </row>
    <row r="16" spans="1:4" x14ac:dyDescent="0.3">
      <c r="A16" s="2">
        <v>13</v>
      </c>
      <c r="B16">
        <v>13</v>
      </c>
      <c r="C16">
        <v>1</v>
      </c>
      <c r="D16">
        <v>14</v>
      </c>
    </row>
    <row r="17" spans="1:4" x14ac:dyDescent="0.3">
      <c r="A17" s="2">
        <v>14</v>
      </c>
      <c r="B17">
        <v>10</v>
      </c>
      <c r="C17">
        <v>1</v>
      </c>
      <c r="D17">
        <v>11</v>
      </c>
    </row>
    <row r="18" spans="1:4" x14ac:dyDescent="0.3">
      <c r="A18" s="2">
        <v>15</v>
      </c>
      <c r="B18">
        <v>6</v>
      </c>
      <c r="C18">
        <v>2</v>
      </c>
      <c r="D18">
        <v>8</v>
      </c>
    </row>
    <row r="19" spans="1:4" x14ac:dyDescent="0.3">
      <c r="A19" s="2">
        <v>16</v>
      </c>
      <c r="B19">
        <v>7</v>
      </c>
      <c r="D19">
        <v>7</v>
      </c>
    </row>
    <row r="20" spans="1:4" x14ac:dyDescent="0.3">
      <c r="A20" s="2">
        <v>17</v>
      </c>
      <c r="B20">
        <v>4</v>
      </c>
      <c r="D20">
        <v>4</v>
      </c>
    </row>
    <row r="21" spans="1:4" x14ac:dyDescent="0.3">
      <c r="A21" s="2">
        <v>18</v>
      </c>
      <c r="B21">
        <v>2</v>
      </c>
      <c r="D21">
        <v>2</v>
      </c>
    </row>
    <row r="22" spans="1:4" x14ac:dyDescent="0.3">
      <c r="A22" s="2" t="s">
        <v>1555</v>
      </c>
      <c r="B22">
        <v>1233</v>
      </c>
      <c r="C22">
        <v>237</v>
      </c>
      <c r="D22">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dashboard_1</vt:lpstr>
      <vt:lpstr>satisfaction </vt:lpstr>
      <vt:lpstr>attrition</vt:lpstr>
      <vt:lpstr>over time </vt:lpstr>
      <vt:lpstr>job level</vt:lpstr>
      <vt:lpstr>Sheet8</vt:lpstr>
      <vt:lpstr>gender</vt:lpstr>
      <vt:lpstr>attrition gender</vt:lpstr>
      <vt:lpstr>age group</vt:lpstr>
      <vt:lpstr>job roles</vt:lpstr>
      <vt:lpstr>education fielfd</vt:lpstr>
      <vt:lpstr>maritial status</vt:lpstr>
      <vt:lpstr>experience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Ravi Teja</cp:lastModifiedBy>
  <dcterms:created xsi:type="dcterms:W3CDTF">2022-12-29T16:02:46Z</dcterms:created>
  <dcterms:modified xsi:type="dcterms:W3CDTF">2025-08-01T07:37:20Z</dcterms:modified>
</cp:coreProperties>
</file>