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40" yWindow="45" windowWidth="15195" windowHeight="9720"/>
  </bookViews>
  <sheets>
    <sheet name="YearToDate" sheetId="4" r:id="rId1"/>
    <sheet name="Aug" sheetId="1" r:id="rId2"/>
    <sheet name="Sep" sheetId="5" r:id="rId3"/>
    <sheet name="Oct" sheetId="6" r:id="rId4"/>
    <sheet name="Nov" sheetId="7" r:id="rId5"/>
    <sheet name="Dec" sheetId="8" r:id="rId6"/>
    <sheet name="Jan" sheetId="9" r:id="rId7"/>
    <sheet name="Feb" sheetId="10" r:id="rId8"/>
    <sheet name="Mar" sheetId="11" r:id="rId9"/>
    <sheet name="Apr" sheetId="12" r:id="rId10"/>
    <sheet name="May" sheetId="13" r:id="rId11"/>
    <sheet name="Jun" sheetId="14" r:id="rId12"/>
    <sheet name="©" sheetId="2" r:id="rId13"/>
  </sheets>
  <definedNames>
    <definedName name="list_totals">YearToDate!$B$11:$F$41</definedName>
    <definedName name="monthNames">{"January";"February";"March";"April";"May";"June";"July";"August";"September";"October";"November";"December"}</definedName>
    <definedName name="_xlnm.Print_Area" localSheetId="9">Apr!$A$1:$AL$39</definedName>
    <definedName name="_xlnm.Print_Area" localSheetId="1">Aug!$A$1:$AL$39</definedName>
    <definedName name="_xlnm.Print_Area" localSheetId="5">Dec!$A$1:$AL$39</definedName>
    <definedName name="_xlnm.Print_Area" localSheetId="7">Feb!$A$1:$AL$39</definedName>
    <definedName name="_xlnm.Print_Area" localSheetId="6">Jan!$A$1:$AL$39</definedName>
    <definedName name="_xlnm.Print_Area" localSheetId="11">Jun!$A$1:$AL$39</definedName>
    <definedName name="_xlnm.Print_Area" localSheetId="8">Mar!$A$1:$AL$39</definedName>
    <definedName name="_xlnm.Print_Area" localSheetId="10">May!$A$1:$AL$39</definedName>
    <definedName name="_xlnm.Print_Area" localSheetId="4">Nov!$A$1:$AL$39</definedName>
    <definedName name="_xlnm.Print_Area" localSheetId="3">Oct!$A$1:$AL$39</definedName>
    <definedName name="_xlnm.Print_Area" localSheetId="2">Sep!$A$1:$AL$39</definedName>
    <definedName name="_xlnm.Print_Area" localSheetId="0">YearToDate!$A$1:$F$43</definedName>
    <definedName name="valuevx">42.314159</definedName>
  </definedNames>
  <calcPr calcId="124519"/>
</workbook>
</file>

<file path=xl/calcChain.xml><?xml version="1.0" encoding="utf-8"?>
<calcChain xmlns="http://schemas.openxmlformats.org/spreadsheetml/2006/main">
  <c r="N3" i="14"/>
  <c r="C3"/>
  <c r="N2"/>
  <c r="C2"/>
  <c r="N3" i="13"/>
  <c r="C3"/>
  <c r="N2"/>
  <c r="C2"/>
  <c r="N3" i="12"/>
  <c r="C3"/>
  <c r="N2"/>
  <c r="C2"/>
  <c r="N3" i="11"/>
  <c r="C3"/>
  <c r="N2"/>
  <c r="C2"/>
  <c r="N3" i="10"/>
  <c r="C3"/>
  <c r="N2"/>
  <c r="C2"/>
  <c r="N3" i="9"/>
  <c r="C3"/>
  <c r="N2"/>
  <c r="C2"/>
  <c r="N3" i="8"/>
  <c r="C3"/>
  <c r="N2"/>
  <c r="C2"/>
  <c r="N3" i="7"/>
  <c r="C3"/>
  <c r="N2"/>
  <c r="C2"/>
  <c r="N3" i="6"/>
  <c r="C3"/>
  <c r="N2"/>
  <c r="C2"/>
  <c r="N3" i="5"/>
  <c r="C3"/>
  <c r="N2"/>
  <c r="C2"/>
  <c r="N3" i="1"/>
  <c r="N2"/>
  <c r="C3"/>
  <c r="C2"/>
  <c r="C13" i="4" l="1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F6"/>
  <c r="AC3" i="1"/>
  <c r="AC3" i="5" s="1"/>
  <c r="D7" s="1"/>
  <c r="E7" s="1"/>
  <c r="AL37" i="14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L37" i="13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L37" i="12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L37" i="11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L37" i="10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L37" i="9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L37" i="8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L37" i="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L37" i="6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L37" i="5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B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38" s="1"/>
  <c r="AK8"/>
  <c r="AK38" s="1"/>
  <c r="AJ8"/>
  <c r="AJ38" s="1"/>
  <c r="AI8"/>
  <c r="AI38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B9" i="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8"/>
  <c r="AC3" i="6" l="1"/>
  <c r="D7" s="1"/>
  <c r="E7" s="1"/>
  <c r="F7" s="1"/>
  <c r="AC3" i="7"/>
  <c r="D7" s="1"/>
  <c r="E7" s="1"/>
  <c r="E6" s="1"/>
  <c r="AC3" i="8"/>
  <c r="D7" s="1"/>
  <c r="E7" s="1"/>
  <c r="E6" s="1"/>
  <c r="E6" i="5"/>
  <c r="F7"/>
  <c r="D6"/>
  <c r="AI9" i="1"/>
  <c r="AJ9"/>
  <c r="AK9"/>
  <c r="AL9"/>
  <c r="AI10"/>
  <c r="AJ10"/>
  <c r="AK10"/>
  <c r="AL10"/>
  <c r="AI11"/>
  <c r="AJ11"/>
  <c r="AK11"/>
  <c r="AL11"/>
  <c r="AI12"/>
  <c r="AJ12"/>
  <c r="AK12"/>
  <c r="AL12"/>
  <c r="AI13"/>
  <c r="AJ13"/>
  <c r="AK13"/>
  <c r="AL13"/>
  <c r="AI14"/>
  <c r="AJ14"/>
  <c r="AK14"/>
  <c r="AL14"/>
  <c r="AI15"/>
  <c r="AJ15"/>
  <c r="AK15"/>
  <c r="AL15"/>
  <c r="AI16"/>
  <c r="AJ16"/>
  <c r="AK16"/>
  <c r="AL16"/>
  <c r="AI17"/>
  <c r="AJ17"/>
  <c r="AK17"/>
  <c r="AL17"/>
  <c r="AI18"/>
  <c r="AJ18"/>
  <c r="AK18"/>
  <c r="AL18"/>
  <c r="AI19"/>
  <c r="AJ19"/>
  <c r="AK19"/>
  <c r="AL19"/>
  <c r="AI20"/>
  <c r="AJ20"/>
  <c r="AK20"/>
  <c r="AL20"/>
  <c r="AI21"/>
  <c r="AJ21"/>
  <c r="AK21"/>
  <c r="AL21"/>
  <c r="AI22"/>
  <c r="AJ22"/>
  <c r="AK22"/>
  <c r="AL22"/>
  <c r="AI23"/>
  <c r="AJ23"/>
  <c r="AK23"/>
  <c r="AL23"/>
  <c r="AI24"/>
  <c r="AJ24"/>
  <c r="AK24"/>
  <c r="AL24"/>
  <c r="AI25"/>
  <c r="AJ25"/>
  <c r="AK25"/>
  <c r="AL25"/>
  <c r="AI26"/>
  <c r="AJ26"/>
  <c r="AK26"/>
  <c r="AL26"/>
  <c r="AI27"/>
  <c r="AJ27"/>
  <c r="AK27"/>
  <c r="AL27"/>
  <c r="AI28"/>
  <c r="AJ28"/>
  <c r="AK28"/>
  <c r="AL28"/>
  <c r="AI29"/>
  <c r="AJ29"/>
  <c r="AK29"/>
  <c r="AL29"/>
  <c r="AI30"/>
  <c r="AJ30"/>
  <c r="AK30"/>
  <c r="AL30"/>
  <c r="AI31"/>
  <c r="AJ31"/>
  <c r="AK31"/>
  <c r="AL31"/>
  <c r="AI32"/>
  <c r="AJ32"/>
  <c r="AK32"/>
  <c r="AL32"/>
  <c r="AI33"/>
  <c r="AJ33"/>
  <c r="AK33"/>
  <c r="AL33"/>
  <c r="AI34"/>
  <c r="AJ34"/>
  <c r="AK34"/>
  <c r="AL34"/>
  <c r="AI35"/>
  <c r="AJ35"/>
  <c r="AK35"/>
  <c r="AL35"/>
  <c r="AI36"/>
  <c r="AJ36"/>
  <c r="AK36"/>
  <c r="AL36"/>
  <c r="AI37"/>
  <c r="AJ37"/>
  <c r="AK37"/>
  <c r="AL37"/>
  <c r="AL8"/>
  <c r="AK8"/>
  <c r="E12" i="4" s="1"/>
  <c r="E42" s="1"/>
  <c r="AJ8" i="1"/>
  <c r="AI8"/>
  <c r="C12" i="4" s="1"/>
  <c r="C42" s="1"/>
  <c r="D7" i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E6" i="6" l="1"/>
  <c r="AC3" i="14"/>
  <c r="D7" s="1"/>
  <c r="E7" s="1"/>
  <c r="D6" i="7"/>
  <c r="F7" i="8"/>
  <c r="AC3" i="12"/>
  <c r="D7" s="1"/>
  <c r="E7" s="1"/>
  <c r="F7" s="1"/>
  <c r="F7" i="7"/>
  <c r="F6" s="1"/>
  <c r="D6" i="6"/>
  <c r="AC3" i="11"/>
  <c r="D7" s="1"/>
  <c r="AC3" i="10"/>
  <c r="D7" s="1"/>
  <c r="D6" i="8"/>
  <c r="AC3" i="13"/>
  <c r="D7" s="1"/>
  <c r="E7" s="1"/>
  <c r="F7" s="1"/>
  <c r="AC3" i="9"/>
  <c r="D7" s="1"/>
  <c r="AJ38" i="1"/>
  <c r="D12" i="4"/>
  <c r="D42" s="1"/>
  <c r="AI38" i="1"/>
  <c r="AL38"/>
  <c r="F12" i="4"/>
  <c r="F42" s="1"/>
  <c r="D6" i="14"/>
  <c r="F7"/>
  <c r="E6"/>
  <c r="E6" i="12"/>
  <c r="G7" i="8"/>
  <c r="F6"/>
  <c r="G7" i="7"/>
  <c r="G7" i="6"/>
  <c r="F6"/>
  <c r="G7" i="5"/>
  <c r="F6"/>
  <c r="AK38" i="1"/>
  <c r="E7"/>
  <c r="E6" s="1"/>
  <c r="D6"/>
  <c r="D6" i="12" l="1"/>
  <c r="E7" i="11"/>
  <c r="D6"/>
  <c r="E6" i="13"/>
  <c r="D6" i="10"/>
  <c r="E7"/>
  <c r="D6" i="13"/>
  <c r="E7" i="9"/>
  <c r="D6"/>
  <c r="G7" i="14"/>
  <c r="F6"/>
  <c r="G7" i="13"/>
  <c r="F6"/>
  <c r="G7" i="12"/>
  <c r="F6"/>
  <c r="H7" i="8"/>
  <c r="G6"/>
  <c r="G6" i="7"/>
  <c r="H7"/>
  <c r="H7" i="6"/>
  <c r="G6"/>
  <c r="G6" i="5"/>
  <c r="H7"/>
  <c r="F7" i="1"/>
  <c r="F6" s="1"/>
  <c r="F7" i="11" l="1"/>
  <c r="E6"/>
  <c r="F7" i="10"/>
  <c r="E6"/>
  <c r="F7" i="9"/>
  <c r="E6"/>
  <c r="H7" i="14"/>
  <c r="G6"/>
  <c r="H7" i="13"/>
  <c r="G6"/>
  <c r="H7" i="12"/>
  <c r="G6"/>
  <c r="I7" i="8"/>
  <c r="H6"/>
  <c r="I7" i="7"/>
  <c r="H6"/>
  <c r="I7" i="6"/>
  <c r="H6"/>
  <c r="I7" i="5"/>
  <c r="H6"/>
  <c r="G7" i="1"/>
  <c r="G6" s="1"/>
  <c r="G7" i="11" l="1"/>
  <c r="F6"/>
  <c r="G7" i="10"/>
  <c r="F6"/>
  <c r="G7" i="9"/>
  <c r="F6"/>
  <c r="I7" i="14"/>
  <c r="H6"/>
  <c r="I7" i="13"/>
  <c r="H6"/>
  <c r="I7" i="12"/>
  <c r="H6"/>
  <c r="I6" i="8"/>
  <c r="J7"/>
  <c r="I6" i="7"/>
  <c r="J7"/>
  <c r="J7" i="6"/>
  <c r="I6"/>
  <c r="J7" i="5"/>
  <c r="I6"/>
  <c r="H7" i="1"/>
  <c r="H6" s="1"/>
  <c r="H7" i="11" l="1"/>
  <c r="G6"/>
  <c r="H7" i="10"/>
  <c r="G6"/>
  <c r="H7" i="9"/>
  <c r="G6"/>
  <c r="J7" i="14"/>
  <c r="I6"/>
  <c r="J7" i="13"/>
  <c r="I6"/>
  <c r="J7" i="12"/>
  <c r="I6"/>
  <c r="K7" i="8"/>
  <c r="J6"/>
  <c r="K7" i="7"/>
  <c r="J6"/>
  <c r="K7" i="6"/>
  <c r="J6"/>
  <c r="J6" i="5"/>
  <c r="K7"/>
  <c r="I7" i="1"/>
  <c r="I6" s="1"/>
  <c r="I7" i="11" l="1"/>
  <c r="H6"/>
  <c r="I7" i="10"/>
  <c r="H6"/>
  <c r="I7" i="9"/>
  <c r="H6"/>
  <c r="K7" i="14"/>
  <c r="J6"/>
  <c r="K7" i="13"/>
  <c r="J6"/>
  <c r="K7" i="12"/>
  <c r="J6"/>
  <c r="L7" i="8"/>
  <c r="K6"/>
  <c r="K6" i="7"/>
  <c r="L7"/>
  <c r="L7" i="6"/>
  <c r="K6"/>
  <c r="L7" i="5"/>
  <c r="K6"/>
  <c r="J7" i="1"/>
  <c r="J6" s="1"/>
  <c r="J7" i="11" l="1"/>
  <c r="I6"/>
  <c r="J7" i="10"/>
  <c r="I6"/>
  <c r="J7" i="9"/>
  <c r="I6"/>
  <c r="L7" i="14"/>
  <c r="K6"/>
  <c r="L7" i="13"/>
  <c r="K6"/>
  <c r="L7" i="12"/>
  <c r="K6"/>
  <c r="M7" i="8"/>
  <c r="L6"/>
  <c r="M7" i="7"/>
  <c r="L6"/>
  <c r="M7" i="6"/>
  <c r="L6"/>
  <c r="M7" i="5"/>
  <c r="L6"/>
  <c r="K7" i="1"/>
  <c r="K6" s="1"/>
  <c r="K7" i="11" l="1"/>
  <c r="J6"/>
  <c r="K7" i="10"/>
  <c r="J6"/>
  <c r="K7" i="9"/>
  <c r="J6"/>
  <c r="M7" i="14"/>
  <c r="L6"/>
  <c r="M7" i="13"/>
  <c r="L6"/>
  <c r="M7" i="12"/>
  <c r="L6"/>
  <c r="N7" i="8"/>
  <c r="M6"/>
  <c r="N7" i="7"/>
  <c r="M6"/>
  <c r="N7" i="6"/>
  <c r="M6"/>
  <c r="N7" i="5"/>
  <c r="M6"/>
  <c r="L7" i="1"/>
  <c r="L6" s="1"/>
  <c r="L7" i="11" l="1"/>
  <c r="K6"/>
  <c r="L7" i="10"/>
  <c r="K6"/>
  <c r="L7" i="9"/>
  <c r="K6"/>
  <c r="N7" i="14"/>
  <c r="M6"/>
  <c r="N7" i="13"/>
  <c r="M6"/>
  <c r="N7" i="12"/>
  <c r="M6"/>
  <c r="O7" i="8"/>
  <c r="N6"/>
  <c r="O7" i="7"/>
  <c r="N6"/>
  <c r="O7" i="6"/>
  <c r="N6"/>
  <c r="O7" i="5"/>
  <c r="N6"/>
  <c r="M7" i="1"/>
  <c r="M6" s="1"/>
  <c r="M7" i="11" l="1"/>
  <c r="L6"/>
  <c r="M7" i="10"/>
  <c r="L6"/>
  <c r="M7" i="9"/>
  <c r="L6"/>
  <c r="O7" i="14"/>
  <c r="N6"/>
  <c r="O7" i="13"/>
  <c r="N6"/>
  <c r="O7" i="12"/>
  <c r="N6"/>
  <c r="P7" i="8"/>
  <c r="O6"/>
  <c r="O6" i="7"/>
  <c r="P7"/>
  <c r="P7" i="6"/>
  <c r="O6"/>
  <c r="O6" i="5"/>
  <c r="P7"/>
  <c r="N7" i="1"/>
  <c r="N6" s="1"/>
  <c r="N7" i="11" l="1"/>
  <c r="M6"/>
  <c r="N7" i="10"/>
  <c r="M6"/>
  <c r="N7" i="9"/>
  <c r="M6"/>
  <c r="P7" i="14"/>
  <c r="O6"/>
  <c r="P7" i="13"/>
  <c r="O6"/>
  <c r="P7" i="12"/>
  <c r="O6"/>
  <c r="Q7" i="8"/>
  <c r="P6"/>
  <c r="Q7" i="7"/>
  <c r="P6"/>
  <c r="Q7" i="6"/>
  <c r="P6"/>
  <c r="Q7" i="5"/>
  <c r="P6"/>
  <c r="O7" i="1"/>
  <c r="O6" s="1"/>
  <c r="O7" i="11" l="1"/>
  <c r="N6"/>
  <c r="O7" i="10"/>
  <c r="N6"/>
  <c r="O7" i="9"/>
  <c r="N6"/>
  <c r="Q7" i="14"/>
  <c r="P6"/>
  <c r="Q7" i="13"/>
  <c r="P6"/>
  <c r="Q7" i="12"/>
  <c r="P6"/>
  <c r="R7" i="8"/>
  <c r="Q6"/>
  <c r="R7" i="7"/>
  <c r="Q6"/>
  <c r="Q6" i="6"/>
  <c r="R7"/>
  <c r="R7" i="5"/>
  <c r="Q6"/>
  <c r="P7" i="1"/>
  <c r="P6" s="1"/>
  <c r="P7" i="11" l="1"/>
  <c r="O6"/>
  <c r="P7" i="10"/>
  <c r="O6"/>
  <c r="P7" i="9"/>
  <c r="O6"/>
  <c r="R7" i="14"/>
  <c r="Q6"/>
  <c r="R7" i="13"/>
  <c r="Q6"/>
  <c r="R7" i="12"/>
  <c r="Q6"/>
  <c r="S7" i="8"/>
  <c r="R6"/>
  <c r="S7" i="7"/>
  <c r="R6"/>
  <c r="S7" i="6"/>
  <c r="R6"/>
  <c r="S7" i="5"/>
  <c r="R6"/>
  <c r="Q7" i="1"/>
  <c r="Q6" s="1"/>
  <c r="Q7" i="11" l="1"/>
  <c r="P6"/>
  <c r="Q7" i="10"/>
  <c r="P6"/>
  <c r="Q7" i="9"/>
  <c r="P6"/>
  <c r="S7" i="14"/>
  <c r="R6"/>
  <c r="S7" i="13"/>
  <c r="R6"/>
  <c r="S7" i="12"/>
  <c r="R6"/>
  <c r="T7" i="8"/>
  <c r="S6"/>
  <c r="S6" i="7"/>
  <c r="T7"/>
  <c r="T7" i="6"/>
  <c r="S6"/>
  <c r="S6" i="5"/>
  <c r="T7"/>
  <c r="R7" i="1"/>
  <c r="R6" s="1"/>
  <c r="R7" i="11" l="1"/>
  <c r="Q6"/>
  <c r="R7" i="10"/>
  <c r="Q6"/>
  <c r="R7" i="9"/>
  <c r="Q6"/>
  <c r="T7" i="14"/>
  <c r="S6"/>
  <c r="T7" i="13"/>
  <c r="S6"/>
  <c r="T7" i="12"/>
  <c r="S6"/>
  <c r="U7" i="8"/>
  <c r="T6"/>
  <c r="U7" i="7"/>
  <c r="T6"/>
  <c r="U7" i="6"/>
  <c r="T6"/>
  <c r="U7" i="5"/>
  <c r="T6"/>
  <c r="S7" i="1"/>
  <c r="S6" s="1"/>
  <c r="S7" i="11" l="1"/>
  <c r="R6"/>
  <c r="S7" i="10"/>
  <c r="R6"/>
  <c r="S7" i="9"/>
  <c r="R6"/>
  <c r="U7" i="14"/>
  <c r="T6"/>
  <c r="U7" i="13"/>
  <c r="T6"/>
  <c r="U7" i="12"/>
  <c r="T6"/>
  <c r="V7" i="8"/>
  <c r="U6"/>
  <c r="V7" i="7"/>
  <c r="U6"/>
  <c r="V7" i="6"/>
  <c r="U6"/>
  <c r="V7" i="5"/>
  <c r="U6"/>
  <c r="T7" i="1"/>
  <c r="T6" s="1"/>
  <c r="T7" i="11" l="1"/>
  <c r="S6"/>
  <c r="T7" i="10"/>
  <c r="S6"/>
  <c r="T7" i="9"/>
  <c r="S6"/>
  <c r="V7" i="14"/>
  <c r="U6"/>
  <c r="V7" i="13"/>
  <c r="U6"/>
  <c r="V7" i="12"/>
  <c r="U6"/>
  <c r="W7" i="8"/>
  <c r="V6"/>
  <c r="W7" i="7"/>
  <c r="V6"/>
  <c r="W7" i="6"/>
  <c r="V6"/>
  <c r="W7" i="5"/>
  <c r="V6"/>
  <c r="U7" i="1"/>
  <c r="U6" s="1"/>
  <c r="U7" i="11" l="1"/>
  <c r="T6"/>
  <c r="U7" i="10"/>
  <c r="T6"/>
  <c r="U7" i="9"/>
  <c r="T6"/>
  <c r="W7" i="14"/>
  <c r="V6"/>
  <c r="W7" i="13"/>
  <c r="V6"/>
  <c r="W7" i="12"/>
  <c r="V6"/>
  <c r="X7" i="8"/>
  <c r="W6"/>
  <c r="W6" i="7"/>
  <c r="X7"/>
  <c r="X7" i="6"/>
  <c r="W6"/>
  <c r="W6" i="5"/>
  <c r="X7"/>
  <c r="V7" i="1"/>
  <c r="V6" s="1"/>
  <c r="V7" i="11" l="1"/>
  <c r="U6"/>
  <c r="V7" i="10"/>
  <c r="U6"/>
  <c r="V7" i="9"/>
  <c r="U6"/>
  <c r="X7" i="14"/>
  <c r="W6"/>
  <c r="X7" i="13"/>
  <c r="W6"/>
  <c r="X7" i="12"/>
  <c r="W6"/>
  <c r="Y7" i="8"/>
  <c r="X6"/>
  <c r="Y7" i="7"/>
  <c r="X6"/>
  <c r="Y7" i="6"/>
  <c r="X6"/>
  <c r="Y7" i="5"/>
  <c r="X6"/>
  <c r="W7" i="1"/>
  <c r="W6" s="1"/>
  <c r="W7" i="11" l="1"/>
  <c r="V6"/>
  <c r="W7" i="10"/>
  <c r="V6"/>
  <c r="W7" i="9"/>
  <c r="V6"/>
  <c r="Y7" i="14"/>
  <c r="X6"/>
  <c r="Y7" i="13"/>
  <c r="X6"/>
  <c r="Y7" i="12"/>
  <c r="X6"/>
  <c r="Y6" i="8"/>
  <c r="Z7"/>
  <c r="Z7" i="7"/>
  <c r="Y6"/>
  <c r="Z7" i="6"/>
  <c r="Y6"/>
  <c r="Z7" i="5"/>
  <c r="Y6"/>
  <c r="X7" i="1"/>
  <c r="X6" s="1"/>
  <c r="X7" i="11" l="1"/>
  <c r="W6"/>
  <c r="X7" i="10"/>
  <c r="W6"/>
  <c r="X7" i="9"/>
  <c r="W6"/>
  <c r="Z7" i="14"/>
  <c r="Y6"/>
  <c r="Z7" i="13"/>
  <c r="Y6"/>
  <c r="Z7" i="12"/>
  <c r="Y6"/>
  <c r="AA7" i="8"/>
  <c r="Z6"/>
  <c r="AA7" i="7"/>
  <c r="Z6"/>
  <c r="AA7" i="6"/>
  <c r="Z6"/>
  <c r="AA7" i="5"/>
  <c r="Z6"/>
  <c r="Y7" i="1"/>
  <c r="Y6" s="1"/>
  <c r="Y7" i="11" l="1"/>
  <c r="X6"/>
  <c r="Y7" i="10"/>
  <c r="X6"/>
  <c r="Y7" i="9"/>
  <c r="X6"/>
  <c r="AA7" i="14"/>
  <c r="Z6"/>
  <c r="AA7" i="13"/>
  <c r="Z6"/>
  <c r="AA7" i="12"/>
  <c r="Z6"/>
  <c r="AB7" i="8"/>
  <c r="AA6"/>
  <c r="AA6" i="7"/>
  <c r="AB7"/>
  <c r="AB7" i="6"/>
  <c r="AA6"/>
  <c r="AA6" i="5"/>
  <c r="AB7"/>
  <c r="Z7" i="1"/>
  <c r="Z6" s="1"/>
  <c r="Z7" i="11" l="1"/>
  <c r="Y6"/>
  <c r="Z7" i="10"/>
  <c r="Y6"/>
  <c r="Z7" i="9"/>
  <c r="Y6"/>
  <c r="AB7" i="14"/>
  <c r="AA6"/>
  <c r="AB7" i="13"/>
  <c r="AA6"/>
  <c r="AB7" i="12"/>
  <c r="AA6"/>
  <c r="AC7" i="8"/>
  <c r="AB6"/>
  <c r="AC7" i="7"/>
  <c r="AB6"/>
  <c r="AC7" i="6"/>
  <c r="AB6"/>
  <c r="AC7" i="5"/>
  <c r="AB6"/>
  <c r="AA7" i="1"/>
  <c r="AA6" s="1"/>
  <c r="AA7" i="11" l="1"/>
  <c r="Z6"/>
  <c r="AA7" i="10"/>
  <c r="Z6"/>
  <c r="AA7" i="9"/>
  <c r="Z6"/>
  <c r="AC7" i="14"/>
  <c r="AB6"/>
  <c r="AC7" i="13"/>
  <c r="AB6"/>
  <c r="AC7" i="12"/>
  <c r="AB6"/>
  <c r="AD7" i="8"/>
  <c r="AC6"/>
  <c r="AC6" i="7"/>
  <c r="AD7"/>
  <c r="AD7" i="6"/>
  <c r="AC6"/>
  <c r="AC6" i="5"/>
  <c r="AD7"/>
  <c r="AB7" i="1"/>
  <c r="AB6" s="1"/>
  <c r="AB7" i="11" l="1"/>
  <c r="AA6"/>
  <c r="AB7" i="10"/>
  <c r="AA6"/>
  <c r="AB7" i="9"/>
  <c r="AA6"/>
  <c r="AD7" i="14"/>
  <c r="AC6"/>
  <c r="AD7" i="13"/>
  <c r="AC6"/>
  <c r="AD7" i="12"/>
  <c r="AC6"/>
  <c r="AE7" i="8"/>
  <c r="AD6"/>
  <c r="AE7" i="7"/>
  <c r="AD6"/>
  <c r="AE7" i="6"/>
  <c r="AD6"/>
  <c r="AE7" i="5"/>
  <c r="AD6"/>
  <c r="AC7" i="1"/>
  <c r="AC6" s="1"/>
  <c r="AC7" i="11" l="1"/>
  <c r="AB6"/>
  <c r="AC7" i="10"/>
  <c r="AB6"/>
  <c r="AC7" i="9"/>
  <c r="AB6"/>
  <c r="AE7" i="14"/>
  <c r="AD6"/>
  <c r="AE7" i="13"/>
  <c r="AD6"/>
  <c r="AE7" i="12"/>
  <c r="AD6"/>
  <c r="AG7" i="8"/>
  <c r="AG6" s="1"/>
  <c r="AF7"/>
  <c r="AF6" s="1"/>
  <c r="AE6"/>
  <c r="AH7"/>
  <c r="AH6" s="1"/>
  <c r="AH7" i="7"/>
  <c r="AH6" s="1"/>
  <c r="AG7"/>
  <c r="AG6" s="1"/>
  <c r="AE6"/>
  <c r="AF7"/>
  <c r="AF6" s="1"/>
  <c r="AH7" i="6"/>
  <c r="AH6" s="1"/>
  <c r="AG7"/>
  <c r="AG6" s="1"/>
  <c r="AF7"/>
  <c r="AF6" s="1"/>
  <c r="AE6"/>
  <c r="AG7" i="5"/>
  <c r="AG6" s="1"/>
  <c r="AE6"/>
  <c r="AH7"/>
  <c r="AH6" s="1"/>
  <c r="AF7"/>
  <c r="AF6" s="1"/>
  <c r="AD7" i="1"/>
  <c r="AD6" s="1"/>
  <c r="AD7" i="11" l="1"/>
  <c r="AC6"/>
  <c r="AD7" i="10"/>
  <c r="AC6"/>
  <c r="AD7" i="9"/>
  <c r="AC6"/>
  <c r="AH7" i="14"/>
  <c r="AH6" s="1"/>
  <c r="AG7"/>
  <c r="AG6" s="1"/>
  <c r="AF7"/>
  <c r="AF6" s="1"/>
  <c r="AE6"/>
  <c r="AH7" i="13"/>
  <c r="AH6" s="1"/>
  <c r="AG7"/>
  <c r="AG6" s="1"/>
  <c r="AF7"/>
  <c r="AF6" s="1"/>
  <c r="AE6"/>
  <c r="AH7" i="12"/>
  <c r="AH6" s="1"/>
  <c r="AG7"/>
  <c r="AG6" s="1"/>
  <c r="AF7"/>
  <c r="AF6" s="1"/>
  <c r="AE6"/>
  <c r="AE7" i="1"/>
  <c r="AE6" s="1"/>
  <c r="AE7" i="11" l="1"/>
  <c r="AD6"/>
  <c r="AE7" i="10"/>
  <c r="AD6"/>
  <c r="AE7" i="9"/>
  <c r="AD6"/>
  <c r="AG7" i="1"/>
  <c r="AG6" s="1"/>
  <c r="AH7"/>
  <c r="AH6" s="1"/>
  <c r="AF7"/>
  <c r="AF6" s="1"/>
  <c r="AF7" i="11" l="1"/>
  <c r="AF6" s="1"/>
  <c r="AE6"/>
  <c r="AH7"/>
  <c r="AH6" s="1"/>
  <c r="AG7"/>
  <c r="AG6" s="1"/>
  <c r="AH7" i="10"/>
  <c r="AH6" s="1"/>
  <c r="AG7"/>
  <c r="AG6" s="1"/>
  <c r="AE6"/>
  <c r="AF7"/>
  <c r="AF6" s="1"/>
  <c r="AF7" i="9"/>
  <c r="AF6" s="1"/>
  <c r="AH7"/>
  <c r="AH6" s="1"/>
  <c r="AG7"/>
  <c r="AG6" s="1"/>
  <c r="AE6"/>
</calcChain>
</file>

<file path=xl/sharedStrings.xml><?xml version="1.0" encoding="utf-8"?>
<sst xmlns="http://schemas.openxmlformats.org/spreadsheetml/2006/main" count="253" uniqueCount="49">
  <si>
    <t>Teacher</t>
  </si>
  <si>
    <t>Course</t>
  </si>
  <si>
    <t>Room</t>
  </si>
  <si>
    <t>Period/Time</t>
  </si>
  <si>
    <t>Year</t>
  </si>
  <si>
    <t>Student Name</t>
  </si>
  <si>
    <t>Totals</t>
  </si>
  <si>
    <t>T</t>
  </si>
  <si>
    <t>U</t>
  </si>
  <si>
    <t>E</t>
  </si>
  <si>
    <t>P</t>
  </si>
  <si>
    <t>Templates by Vertex42.com</t>
  </si>
  <si>
    <t>[42]</t>
  </si>
  <si>
    <t>Month</t>
  </si>
  <si>
    <t>Enter: T = Tardy,  U = Unexcused,  E = Excused,  or P = Present</t>
  </si>
  <si>
    <t>Monthly Class Attendance</t>
  </si>
  <si>
    <t>{42}</t>
  </si>
  <si>
    <t>© 2008-2014 Vertex42 LLC</t>
  </si>
  <si>
    <t>September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</si>
  <si>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</si>
  <si>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</si>
  <si>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</si>
  <si>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</si>
  <si>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</si>
  <si>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</si>
  <si>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</si>
  <si>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T = Tardy,  U = Unexcused,  E = Excused,  or P = Present</t>
  </si>
  <si>
    <t>August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</si>
  <si>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</si>
  <si>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</si>
  <si>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</si>
  <si>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</si>
  <si>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</si>
  <si>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</si>
  <si>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</si>
  <si>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</si>
  <si>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</si>
  <si>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School Year</t>
  </si>
  <si>
    <t>can be used for mail merges.</t>
  </si>
  <si>
    <t xml:space="preserve">The monthly worksheets reference this worksheet for the </t>
  </si>
  <si>
    <t>student names, school year, and other header info.</t>
  </si>
  <si>
    <t>Class Attendance</t>
  </si>
  <si>
    <t>Num</t>
  </si>
  <si>
    <t>Class Attendance Template</t>
  </si>
  <si>
    <t>http://www.vertex42.com/ExcelTemplates/class-attendance-template.html</t>
  </si>
  <si>
    <t>Year-To-Date</t>
  </si>
  <si>
    <t>← Change the school year here</t>
  </si>
  <si>
    <t>← Enter student names in this worksheet</t>
  </si>
  <si>
    <t>The named range "list_totals" is defined as B11:F41 and</t>
  </si>
</sst>
</file>

<file path=xl/styles.xml><?xml version="1.0" encoding="utf-8"?>
<styleSheet xmlns="http://schemas.openxmlformats.org/spreadsheetml/2006/main">
  <numFmts count="2">
    <numFmt numFmtId="164" formatCode="0."/>
    <numFmt numFmtId="165" formatCode="d"/>
  </numFmts>
  <fonts count="27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0"/>
      <color indexed="9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Trebuchet MS"/>
      <family val="2"/>
    </font>
    <font>
      <i/>
      <sz val="10"/>
      <name val="Trebuchet MS"/>
      <family val="2"/>
    </font>
    <font>
      <b/>
      <sz val="10"/>
      <name val="Trebuchet MS"/>
      <family val="2"/>
    </font>
    <font>
      <sz val="10"/>
      <color theme="3"/>
      <name val="Trebuchet MS"/>
      <family val="2"/>
    </font>
    <font>
      <sz val="8"/>
      <color theme="1" tint="0.499984740745262"/>
      <name val="Trebuchet MS"/>
      <family val="2"/>
    </font>
    <font>
      <u/>
      <sz val="10"/>
      <color theme="1" tint="0.499984740745262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164" fontId="2" fillId="0" borderId="0" xfId="0" applyNumberFormat="1" applyFont="1" applyBorder="1" applyAlignment="1" applyProtection="1">
      <alignment horizontal="left"/>
    </xf>
    <xf numFmtId="0" fontId="6" fillId="0" borderId="0" xfId="0" applyFont="1" applyBorder="1" applyProtection="1"/>
    <xf numFmtId="0" fontId="13" fillId="0" borderId="0" xfId="0" applyFont="1" applyBorder="1" applyProtection="1"/>
    <xf numFmtId="0" fontId="13" fillId="0" borderId="0" xfId="0" applyFont="1" applyProtection="1"/>
    <xf numFmtId="0" fontId="0" fillId="0" borderId="0" xfId="0" applyFont="1" applyProtection="1"/>
    <xf numFmtId="0" fontId="14" fillId="0" borderId="20" xfId="0" applyFont="1" applyBorder="1"/>
    <xf numFmtId="0" fontId="15" fillId="0" borderId="21" xfId="0" applyFont="1" applyFill="1" applyBorder="1" applyAlignment="1">
      <alignment horizontal="left" vertical="center"/>
    </xf>
    <xf numFmtId="0" fontId="0" fillId="0" borderId="20" xfId="0" applyBorder="1"/>
    <xf numFmtId="0" fontId="16" fillId="0" borderId="22" xfId="0" applyFont="1" applyBorder="1" applyAlignment="1">
      <alignment horizontal="left" wrapText="1" indent="1"/>
    </xf>
    <xf numFmtId="0" fontId="17" fillId="0" borderId="20" xfId="0" applyFont="1" applyBorder="1"/>
    <xf numFmtId="0" fontId="5" fillId="0" borderId="20" xfId="1" applyBorder="1" applyAlignment="1" applyProtection="1">
      <alignment horizontal="left" wrapText="1"/>
    </xf>
    <xf numFmtId="0" fontId="16" fillId="0" borderId="20" xfId="0" applyFont="1" applyBorder="1" applyAlignment="1">
      <alignment horizontal="left" wrapText="1"/>
    </xf>
    <xf numFmtId="0" fontId="18" fillId="0" borderId="20" xfId="0" applyFont="1" applyBorder="1" applyAlignment="1">
      <alignment horizontal="left" wrapText="1"/>
    </xf>
    <xf numFmtId="0" fontId="19" fillId="0" borderId="20" xfId="0" applyFont="1" applyBorder="1" applyAlignment="1" applyProtection="1">
      <alignment horizontal="left" wrapText="1"/>
    </xf>
    <xf numFmtId="0" fontId="16" fillId="0" borderId="20" xfId="0" applyFont="1" applyBorder="1" applyAlignment="1">
      <alignment horizontal="left"/>
    </xf>
    <xf numFmtId="0" fontId="14" fillId="0" borderId="0" xfId="0" applyFont="1"/>
    <xf numFmtId="0" fontId="10" fillId="3" borderId="2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5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2" fillId="0" borderId="14" xfId="0" applyFont="1" applyBorder="1" applyAlignment="1" applyProtection="1">
      <alignment horizontal="center" vertical="center" shrinkToFit="1"/>
    </xf>
    <xf numFmtId="0" fontId="2" fillId="0" borderId="15" xfId="0" applyFont="1" applyBorder="1" applyAlignment="1" applyProtection="1">
      <alignment horizontal="center" vertical="center" shrinkToFit="1"/>
    </xf>
    <xf numFmtId="0" fontId="2" fillId="0" borderId="16" xfId="0" applyFont="1" applyBorder="1" applyAlignment="1" applyProtection="1">
      <alignment horizontal="center" vertical="center" shrinkToFit="1"/>
    </xf>
    <xf numFmtId="0" fontId="0" fillId="0" borderId="18" xfId="0" applyBorder="1" applyAlignment="1" applyProtection="1">
      <alignment horizontal="left" vertical="center" shrinkToFit="1"/>
    </xf>
    <xf numFmtId="0" fontId="9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indent="1"/>
    </xf>
    <xf numFmtId="0" fontId="0" fillId="0" borderId="0" xfId="0" applyFont="1" applyAlignment="1" applyProtection="1">
      <alignment horizontal="right" indent="1"/>
    </xf>
    <xf numFmtId="0" fontId="22" fillId="0" borderId="0" xfId="0" applyFont="1" applyProtection="1"/>
    <xf numFmtId="0" fontId="0" fillId="0" borderId="0" xfId="0" applyBorder="1" applyAlignment="1" applyProtection="1">
      <alignment vertical="top"/>
    </xf>
    <xf numFmtId="0" fontId="2" fillId="0" borderId="0" xfId="0" applyFont="1" applyAlignment="1"/>
    <xf numFmtId="0" fontId="0" fillId="0" borderId="1" xfId="0" applyFont="1" applyBorder="1" applyAlignment="1" applyProtection="1">
      <protection locked="0"/>
    </xf>
    <xf numFmtId="0" fontId="11" fillId="3" borderId="25" xfId="0" applyFont="1" applyFill="1" applyBorder="1" applyAlignment="1" applyProtection="1">
      <alignment horizontal="center" vertical="center"/>
    </xf>
    <xf numFmtId="0" fontId="23" fillId="4" borderId="4" xfId="0" applyFont="1" applyFill="1" applyBorder="1" applyAlignment="1" applyProtection="1">
      <alignment horizontal="center"/>
    </xf>
    <xf numFmtId="0" fontId="23" fillId="4" borderId="1" xfId="0" applyFont="1" applyFill="1" applyBorder="1" applyAlignment="1" applyProtection="1">
      <alignment horizontal="center"/>
    </xf>
    <xf numFmtId="0" fontId="23" fillId="4" borderId="5" xfId="0" applyFont="1" applyFill="1" applyBorder="1" applyAlignment="1" applyProtection="1">
      <alignment horizontal="center"/>
    </xf>
    <xf numFmtId="0" fontId="24" fillId="0" borderId="0" xfId="0" applyFont="1" applyProtection="1"/>
    <xf numFmtId="0" fontId="21" fillId="0" borderId="0" xfId="0" applyFont="1" applyAlignment="1" applyProtection="1">
      <alignment horizontal="right" vertical="top"/>
    </xf>
    <xf numFmtId="0" fontId="6" fillId="0" borderId="17" xfId="0" applyFont="1" applyBorder="1" applyProtection="1"/>
    <xf numFmtId="0" fontId="0" fillId="0" borderId="26" xfId="0" applyBorder="1" applyAlignment="1" applyProtection="1">
      <alignment horizontal="left" vertical="center" shrinkToFit="1"/>
    </xf>
    <xf numFmtId="0" fontId="6" fillId="0" borderId="3" xfId="0" applyFont="1" applyBorder="1" applyProtection="1"/>
    <xf numFmtId="0" fontId="0" fillId="2" borderId="23" xfId="0" applyFont="1" applyFill="1" applyBorder="1" applyAlignment="1" applyProtection="1">
      <alignment horizontal="center" vertical="center"/>
    </xf>
    <xf numFmtId="0" fontId="0" fillId="2" borderId="24" xfId="0" applyFont="1" applyFill="1" applyBorder="1" applyAlignment="1" applyProtection="1">
      <alignment horizontal="center" vertical="center"/>
    </xf>
    <xf numFmtId="0" fontId="0" fillId="2" borderId="25" xfId="0" applyFont="1" applyFill="1" applyBorder="1" applyAlignment="1" applyProtection="1">
      <alignment horizontal="center" vertical="center"/>
    </xf>
    <xf numFmtId="0" fontId="23" fillId="3" borderId="6" xfId="0" applyFont="1" applyFill="1" applyBorder="1" applyAlignment="1" applyProtection="1">
      <alignment horizontal="center"/>
    </xf>
    <xf numFmtId="0" fontId="23" fillId="3" borderId="7" xfId="0" applyFont="1" applyFill="1" applyBorder="1" applyAlignment="1" applyProtection="1">
      <alignment horizontal="center"/>
    </xf>
    <xf numFmtId="0" fontId="23" fillId="3" borderId="8" xfId="0" applyFont="1" applyFill="1" applyBorder="1" applyAlignment="1" applyProtection="1">
      <alignment horizontal="center"/>
    </xf>
    <xf numFmtId="0" fontId="0" fillId="2" borderId="23" xfId="0" applyNumberFormat="1" applyFont="1" applyFill="1" applyBorder="1" applyAlignment="1" applyProtection="1">
      <alignment horizontal="center"/>
    </xf>
    <xf numFmtId="0" fontId="0" fillId="2" borderId="24" xfId="0" applyNumberFormat="1" applyFont="1" applyFill="1" applyBorder="1" applyAlignment="1" applyProtection="1">
      <alignment horizontal="center"/>
    </xf>
    <xf numFmtId="0" fontId="23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2" fillId="0" borderId="0" xfId="0" applyFont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5" fillId="0" borderId="0" xfId="1" applyBorder="1" applyAlignment="1" applyProtection="1"/>
    <xf numFmtId="0" fontId="11" fillId="3" borderId="2" xfId="0" applyFont="1" applyFill="1" applyBorder="1" applyAlignment="1" applyProtection="1">
      <alignment horizontal="center" vertical="center"/>
    </xf>
    <xf numFmtId="0" fontId="11" fillId="3" borderId="17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</xf>
    <xf numFmtId="0" fontId="2" fillId="0" borderId="0" xfId="0" applyFont="1" applyAlignment="1">
      <alignment horizontal="left"/>
    </xf>
    <xf numFmtId="0" fontId="12" fillId="3" borderId="17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 indent="1"/>
      <protection locked="0"/>
    </xf>
    <xf numFmtId="0" fontId="0" fillId="5" borderId="26" xfId="0" applyFill="1" applyBorder="1" applyAlignment="1" applyProtection="1">
      <alignment horizontal="left" vertical="center" shrinkToFit="1"/>
    </xf>
    <xf numFmtId="0" fontId="0" fillId="5" borderId="27" xfId="0" applyFill="1" applyBorder="1" applyAlignment="1" applyProtection="1">
      <alignment horizontal="left" vertical="center" shrinkToFit="1"/>
    </xf>
    <xf numFmtId="0" fontId="0" fillId="5" borderId="18" xfId="0" applyFill="1" applyBorder="1" applyAlignment="1" applyProtection="1">
      <alignment horizontal="left" vertical="center" shrinkToFit="1"/>
    </xf>
    <xf numFmtId="0" fontId="0" fillId="5" borderId="19" xfId="0" applyFill="1" applyBorder="1" applyAlignment="1" applyProtection="1">
      <alignment horizontal="left" vertical="center" shrinkToFit="1"/>
    </xf>
    <xf numFmtId="0" fontId="0" fillId="0" borderId="7" xfId="0" applyFont="1" applyBorder="1" applyAlignment="1" applyProtection="1">
      <alignment horizontal="left" indent="1"/>
      <protection locked="0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25" fillId="0" borderId="17" xfId="0" applyFont="1" applyBorder="1" applyAlignment="1">
      <alignment horizontal="left"/>
    </xf>
    <xf numFmtId="0" fontId="26" fillId="0" borderId="17" xfId="1" applyFont="1" applyBorder="1" applyAlignment="1" applyProtection="1">
      <alignment horizontal="center"/>
    </xf>
    <xf numFmtId="0" fontId="21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</cellXfs>
  <cellStyles count="2">
    <cellStyle name="Hyperlink" xfId="1" builtinId="8"/>
    <cellStyle name="Normal" xfId="0" builtinId="0"/>
  </cellStyles>
  <dxfs count="5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2578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3590925</xdr:colOff>
      <xdr:row>0</xdr:row>
      <xdr:rowOff>38100</xdr:rowOff>
    </xdr:from>
    <xdr:to>
      <xdr:col>1</xdr:col>
      <xdr:colOff>5019675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79095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alendar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class-attendance-template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ExcelTemplates/class-attendance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4"/>
  <sheetViews>
    <sheetView showGridLines="0" tabSelected="1" workbookViewId="0">
      <selection activeCell="B3" sqref="B3"/>
    </sheetView>
  </sheetViews>
  <sheetFormatPr defaultRowHeight="15"/>
  <cols>
    <col min="1" max="1" width="9.85546875" style="4" customWidth="1"/>
    <col min="2" max="2" width="31.7109375" style="4" customWidth="1"/>
    <col min="3" max="6" width="9.7109375" style="4" customWidth="1"/>
    <col min="7" max="7" width="9.140625" style="4" customWidth="1"/>
    <col min="8" max="8" width="25.85546875" style="4" customWidth="1"/>
    <col min="9" max="16384" width="9.140625" style="4"/>
  </cols>
  <sheetData>
    <row r="1" spans="1:9" s="1" customFormat="1" ht="26.25" customHeight="1">
      <c r="A1" s="47" t="s">
        <v>41</v>
      </c>
      <c r="C1" s="46"/>
      <c r="D1" s="46"/>
      <c r="E1" s="46"/>
      <c r="F1" s="59" t="s">
        <v>45</v>
      </c>
      <c r="H1" s="51"/>
    </row>
    <row r="2" spans="1:9">
      <c r="H2" s="75" t="s">
        <v>43</v>
      </c>
    </row>
    <row r="3" spans="1:9">
      <c r="A3" s="48" t="s">
        <v>0</v>
      </c>
      <c r="B3" s="53"/>
      <c r="D3" s="49" t="s">
        <v>3</v>
      </c>
      <c r="E3" s="80"/>
      <c r="F3" s="80"/>
      <c r="H3" s="52" t="s">
        <v>17</v>
      </c>
    </row>
    <row r="4" spans="1:9">
      <c r="A4" s="49" t="s">
        <v>1</v>
      </c>
      <c r="B4" s="53"/>
      <c r="D4" s="49" t="s">
        <v>2</v>
      </c>
      <c r="E4" s="79"/>
      <c r="F4" s="79"/>
      <c r="I4" s="52"/>
    </row>
    <row r="5" spans="1:9">
      <c r="H5" s="58"/>
    </row>
    <row r="6" spans="1:9">
      <c r="D6" s="49" t="s">
        <v>37</v>
      </c>
      <c r="E6" s="71">
        <v>2015</v>
      </c>
      <c r="F6" s="71">
        <f>E6+1</f>
        <v>2016</v>
      </c>
      <c r="H6" s="58" t="s">
        <v>46</v>
      </c>
    </row>
    <row r="7" spans="1:9">
      <c r="H7" s="58"/>
    </row>
    <row r="8" spans="1:9">
      <c r="B8" s="50" t="s">
        <v>26</v>
      </c>
      <c r="H8" s="58"/>
    </row>
    <row r="9" spans="1:9">
      <c r="H9" s="58"/>
    </row>
    <row r="10" spans="1:9" ht="18" customHeight="1">
      <c r="A10" s="24"/>
      <c r="B10" s="24"/>
      <c r="C10" s="76" t="s">
        <v>6</v>
      </c>
      <c r="D10" s="77"/>
      <c r="E10" s="77"/>
      <c r="F10" s="78"/>
      <c r="H10" s="58"/>
    </row>
    <row r="11" spans="1:9" ht="18" customHeight="1">
      <c r="A11" s="54" t="s">
        <v>42</v>
      </c>
      <c r="B11" s="54" t="s">
        <v>5</v>
      </c>
      <c r="C11" s="55" t="s">
        <v>7</v>
      </c>
      <c r="D11" s="56" t="s">
        <v>8</v>
      </c>
      <c r="E11" s="56" t="s">
        <v>9</v>
      </c>
      <c r="F11" s="57" t="s">
        <v>10</v>
      </c>
      <c r="H11" s="58"/>
    </row>
    <row r="12" spans="1:9" ht="18" customHeight="1">
      <c r="A12" s="69">
        <v>1</v>
      </c>
      <c r="B12" s="45"/>
      <c r="C12" s="63">
        <f>Aug!AI8+Sep!AI8+Oct!AI8+Nov!AI8+Dec!AI8+Jan!AI8+Feb!AI8+Mar!AI8+Apr!AI8+May!AI8+Jun!AI8</f>
        <v>0</v>
      </c>
      <c r="D12" s="63">
        <f>Aug!AJ8+Sep!AJ8+Oct!AJ8+Nov!AJ8+Dec!AJ8+Jan!AJ8+Feb!AJ8+Mar!AJ8+Apr!AJ8+May!AJ8+Jun!AJ8</f>
        <v>0</v>
      </c>
      <c r="E12" s="63">
        <f>Aug!AK8+Sep!AK8+Oct!AK8+Nov!AK8+Dec!AK8+Jan!AK8+Feb!AK8+Mar!AK8+Apr!AK8+May!AK8+Jun!AK8</f>
        <v>0</v>
      </c>
      <c r="F12" s="63">
        <f>Aug!AL8+Sep!AL8+Oct!AL8+Nov!AL8+Dec!AL8+Jan!AL8+Feb!AL8+Mar!AL8+Apr!AL8+May!AL8+Jun!AL8</f>
        <v>0</v>
      </c>
      <c r="H12" s="58" t="s">
        <v>47</v>
      </c>
    </row>
    <row r="13" spans="1:9" ht="18" customHeight="1">
      <c r="A13" s="70">
        <v>2</v>
      </c>
      <c r="B13" s="45"/>
      <c r="C13" s="64">
        <f>Aug!AI9+Sep!AI9+Oct!AI9+Nov!AI9+Dec!AI9+Jan!AI9+Feb!AI9+Mar!AI9+Apr!AI9+May!AI9+Jun!AI9</f>
        <v>0</v>
      </c>
      <c r="D13" s="64">
        <f>Aug!AJ9+Sep!AJ9+Oct!AJ9+Nov!AJ9+Dec!AJ9+Jan!AJ9+Feb!AJ9+Mar!AJ9+Apr!AJ9+May!AJ9+Jun!AJ9</f>
        <v>0</v>
      </c>
      <c r="E13" s="64">
        <f>Aug!AK9+Sep!AK9+Oct!AK9+Nov!AK9+Dec!AK9+Jan!AK9+Feb!AK9+Mar!AK9+Apr!AK9+May!AK9+Jun!AK9</f>
        <v>0</v>
      </c>
      <c r="F13" s="64">
        <f>Aug!AL9+Sep!AL9+Oct!AL9+Nov!AL9+Dec!AL9+Jan!AL9+Feb!AL9+Mar!AL9+Apr!AL9+May!AL9+Jun!AL9</f>
        <v>0</v>
      </c>
      <c r="H13" s="58"/>
    </row>
    <row r="14" spans="1:9" ht="18" customHeight="1">
      <c r="A14" s="70">
        <v>3</v>
      </c>
      <c r="B14" s="45"/>
      <c r="C14" s="64">
        <f>Aug!AI10+Sep!AI10+Oct!AI10+Nov!AI10+Dec!AI10+Jan!AI10+Feb!AI10+Mar!AI10+Apr!AI10+May!AI10+Jun!AI10</f>
        <v>0</v>
      </c>
      <c r="D14" s="64">
        <f>Aug!AJ10+Sep!AJ10+Oct!AJ10+Nov!AJ10+Dec!AJ10+Jan!AJ10+Feb!AJ10+Mar!AJ10+Apr!AJ10+May!AJ10+Jun!AJ10</f>
        <v>0</v>
      </c>
      <c r="E14" s="64">
        <f>Aug!AK10+Sep!AK10+Oct!AK10+Nov!AK10+Dec!AK10+Jan!AK10+Feb!AK10+Mar!AK10+Apr!AK10+May!AK10+Jun!AK10</f>
        <v>0</v>
      </c>
      <c r="F14" s="64">
        <f>Aug!AL10+Sep!AL10+Oct!AL10+Nov!AL10+Dec!AL10+Jan!AL10+Feb!AL10+Mar!AL10+Apr!AL10+May!AL10+Jun!AL10</f>
        <v>0</v>
      </c>
      <c r="H14" s="58" t="s">
        <v>39</v>
      </c>
    </row>
    <row r="15" spans="1:9" ht="18" customHeight="1">
      <c r="A15" s="70">
        <v>4</v>
      </c>
      <c r="B15" s="45"/>
      <c r="C15" s="64">
        <f>Aug!AI11+Sep!AI11+Oct!AI11+Nov!AI11+Dec!AI11+Jan!AI11+Feb!AI11+Mar!AI11+Apr!AI11+May!AI11+Jun!AI11</f>
        <v>0</v>
      </c>
      <c r="D15" s="64">
        <f>Aug!AJ11+Sep!AJ11+Oct!AJ11+Nov!AJ11+Dec!AJ11+Jan!AJ11+Feb!AJ11+Mar!AJ11+Apr!AJ11+May!AJ11+Jun!AJ11</f>
        <v>0</v>
      </c>
      <c r="E15" s="64">
        <f>Aug!AK11+Sep!AK11+Oct!AK11+Nov!AK11+Dec!AK11+Jan!AK11+Feb!AK11+Mar!AK11+Apr!AK11+May!AK11+Jun!AK11</f>
        <v>0</v>
      </c>
      <c r="F15" s="64">
        <f>Aug!AL11+Sep!AL11+Oct!AL11+Nov!AL11+Dec!AL11+Jan!AL11+Feb!AL11+Mar!AL11+Apr!AL11+May!AL11+Jun!AL11</f>
        <v>0</v>
      </c>
      <c r="H15" s="58" t="s">
        <v>40</v>
      </c>
    </row>
    <row r="16" spans="1:9" ht="18" customHeight="1">
      <c r="A16" s="70">
        <v>5</v>
      </c>
      <c r="B16" s="45"/>
      <c r="C16" s="64">
        <f>Aug!AI12+Sep!AI12+Oct!AI12+Nov!AI12+Dec!AI12+Jan!AI12+Feb!AI12+Mar!AI12+Apr!AI12+May!AI12+Jun!AI12</f>
        <v>0</v>
      </c>
      <c r="D16" s="64">
        <f>Aug!AJ12+Sep!AJ12+Oct!AJ12+Nov!AJ12+Dec!AJ12+Jan!AJ12+Feb!AJ12+Mar!AJ12+Apr!AJ12+May!AJ12+Jun!AJ12</f>
        <v>0</v>
      </c>
      <c r="E16" s="64">
        <f>Aug!AK12+Sep!AK12+Oct!AK12+Nov!AK12+Dec!AK12+Jan!AK12+Feb!AK12+Mar!AK12+Apr!AK12+May!AK12+Jun!AK12</f>
        <v>0</v>
      </c>
      <c r="F16" s="64">
        <f>Aug!AL12+Sep!AL12+Oct!AL12+Nov!AL12+Dec!AL12+Jan!AL12+Feb!AL12+Mar!AL12+Apr!AL12+May!AL12+Jun!AL12</f>
        <v>0</v>
      </c>
      <c r="H16" s="58"/>
    </row>
    <row r="17" spans="1:8" ht="18" customHeight="1">
      <c r="A17" s="70">
        <v>6</v>
      </c>
      <c r="B17" s="45"/>
      <c r="C17" s="64">
        <f>Aug!AI13+Sep!AI13+Oct!AI13+Nov!AI13+Dec!AI13+Jan!AI13+Feb!AI13+Mar!AI13+Apr!AI13+May!AI13+Jun!AI13</f>
        <v>0</v>
      </c>
      <c r="D17" s="64">
        <f>Aug!AJ13+Sep!AJ13+Oct!AJ13+Nov!AJ13+Dec!AJ13+Jan!AJ13+Feb!AJ13+Mar!AJ13+Apr!AJ13+May!AJ13+Jun!AJ13</f>
        <v>0</v>
      </c>
      <c r="E17" s="64">
        <f>Aug!AK13+Sep!AK13+Oct!AK13+Nov!AK13+Dec!AK13+Jan!AK13+Feb!AK13+Mar!AK13+Apr!AK13+May!AK13+Jun!AK13</f>
        <v>0</v>
      </c>
      <c r="F17" s="64">
        <f>Aug!AL13+Sep!AL13+Oct!AL13+Nov!AL13+Dec!AL13+Jan!AL13+Feb!AL13+Mar!AL13+Apr!AL13+May!AL13+Jun!AL13</f>
        <v>0</v>
      </c>
      <c r="H17" s="58" t="s">
        <v>48</v>
      </c>
    </row>
    <row r="18" spans="1:8" ht="18" customHeight="1">
      <c r="A18" s="70">
        <v>7</v>
      </c>
      <c r="B18" s="45"/>
      <c r="C18" s="64">
        <f>Aug!AI14+Sep!AI14+Oct!AI14+Nov!AI14+Dec!AI14+Jan!AI14+Feb!AI14+Mar!AI14+Apr!AI14+May!AI14+Jun!AI14</f>
        <v>0</v>
      </c>
      <c r="D18" s="64">
        <f>Aug!AJ14+Sep!AJ14+Oct!AJ14+Nov!AJ14+Dec!AJ14+Jan!AJ14+Feb!AJ14+Mar!AJ14+Apr!AJ14+May!AJ14+Jun!AJ14</f>
        <v>0</v>
      </c>
      <c r="E18" s="64">
        <f>Aug!AK14+Sep!AK14+Oct!AK14+Nov!AK14+Dec!AK14+Jan!AK14+Feb!AK14+Mar!AK14+Apr!AK14+May!AK14+Jun!AK14</f>
        <v>0</v>
      </c>
      <c r="F18" s="64">
        <f>Aug!AL14+Sep!AL14+Oct!AL14+Nov!AL14+Dec!AL14+Jan!AL14+Feb!AL14+Mar!AL14+Apr!AL14+May!AL14+Jun!AL14</f>
        <v>0</v>
      </c>
      <c r="H18" s="58" t="s">
        <v>38</v>
      </c>
    </row>
    <row r="19" spans="1:8" ht="18" customHeight="1">
      <c r="A19" s="70">
        <v>8</v>
      </c>
      <c r="B19" s="45"/>
      <c r="C19" s="64">
        <f>Aug!AI15+Sep!AI15+Oct!AI15+Nov!AI15+Dec!AI15+Jan!AI15+Feb!AI15+Mar!AI15+Apr!AI15+May!AI15+Jun!AI15</f>
        <v>0</v>
      </c>
      <c r="D19" s="64">
        <f>Aug!AJ15+Sep!AJ15+Oct!AJ15+Nov!AJ15+Dec!AJ15+Jan!AJ15+Feb!AJ15+Mar!AJ15+Apr!AJ15+May!AJ15+Jun!AJ15</f>
        <v>0</v>
      </c>
      <c r="E19" s="64">
        <f>Aug!AK15+Sep!AK15+Oct!AK15+Nov!AK15+Dec!AK15+Jan!AK15+Feb!AK15+Mar!AK15+Apr!AK15+May!AK15+Jun!AK15</f>
        <v>0</v>
      </c>
      <c r="F19" s="64">
        <f>Aug!AL15+Sep!AL15+Oct!AL15+Nov!AL15+Dec!AL15+Jan!AL15+Feb!AL15+Mar!AL15+Apr!AL15+May!AL15+Jun!AL15</f>
        <v>0</v>
      </c>
      <c r="H19" s="58"/>
    </row>
    <row r="20" spans="1:8" ht="18" customHeight="1">
      <c r="A20" s="70">
        <v>9</v>
      </c>
      <c r="B20" s="45"/>
      <c r="C20" s="64">
        <f>Aug!AI16+Sep!AI16+Oct!AI16+Nov!AI16+Dec!AI16+Jan!AI16+Feb!AI16+Mar!AI16+Apr!AI16+May!AI16+Jun!AI16</f>
        <v>0</v>
      </c>
      <c r="D20" s="64">
        <f>Aug!AJ16+Sep!AJ16+Oct!AJ16+Nov!AJ16+Dec!AJ16+Jan!AJ16+Feb!AJ16+Mar!AJ16+Apr!AJ16+May!AJ16+Jun!AJ16</f>
        <v>0</v>
      </c>
      <c r="E20" s="64">
        <f>Aug!AK16+Sep!AK16+Oct!AK16+Nov!AK16+Dec!AK16+Jan!AK16+Feb!AK16+Mar!AK16+Apr!AK16+May!AK16+Jun!AK16</f>
        <v>0</v>
      </c>
      <c r="F20" s="64">
        <f>Aug!AL16+Sep!AL16+Oct!AL16+Nov!AL16+Dec!AL16+Jan!AL16+Feb!AL16+Mar!AL16+Apr!AL16+May!AL16+Jun!AL16</f>
        <v>0</v>
      </c>
      <c r="H20" s="58"/>
    </row>
    <row r="21" spans="1:8" ht="18" customHeight="1">
      <c r="A21" s="70">
        <v>10</v>
      </c>
      <c r="B21" s="45"/>
      <c r="C21" s="64">
        <f>Aug!AI17+Sep!AI17+Oct!AI17+Nov!AI17+Dec!AI17+Jan!AI17+Feb!AI17+Mar!AI17+Apr!AI17+May!AI17+Jun!AI17</f>
        <v>0</v>
      </c>
      <c r="D21" s="64">
        <f>Aug!AJ17+Sep!AJ17+Oct!AJ17+Nov!AJ17+Dec!AJ17+Jan!AJ17+Feb!AJ17+Mar!AJ17+Apr!AJ17+May!AJ17+Jun!AJ17</f>
        <v>0</v>
      </c>
      <c r="E21" s="64">
        <f>Aug!AK17+Sep!AK17+Oct!AK17+Nov!AK17+Dec!AK17+Jan!AK17+Feb!AK17+Mar!AK17+Apr!AK17+May!AK17+Jun!AK17</f>
        <v>0</v>
      </c>
      <c r="F21" s="64">
        <f>Aug!AL17+Sep!AL17+Oct!AL17+Nov!AL17+Dec!AL17+Jan!AL17+Feb!AL17+Mar!AL17+Apr!AL17+May!AL17+Jun!AL17</f>
        <v>0</v>
      </c>
      <c r="H21" s="58"/>
    </row>
    <row r="22" spans="1:8" ht="18" customHeight="1">
      <c r="A22" s="70">
        <v>11</v>
      </c>
      <c r="B22" s="45"/>
      <c r="C22" s="64">
        <f>Aug!AI18+Sep!AI18+Oct!AI18+Nov!AI18+Dec!AI18+Jan!AI18+Feb!AI18+Mar!AI18+Apr!AI18+May!AI18+Jun!AI18</f>
        <v>0</v>
      </c>
      <c r="D22" s="64">
        <f>Aug!AJ18+Sep!AJ18+Oct!AJ18+Nov!AJ18+Dec!AJ18+Jan!AJ18+Feb!AJ18+Mar!AJ18+Apr!AJ18+May!AJ18+Jun!AJ18</f>
        <v>0</v>
      </c>
      <c r="E22" s="64">
        <f>Aug!AK18+Sep!AK18+Oct!AK18+Nov!AK18+Dec!AK18+Jan!AK18+Feb!AK18+Mar!AK18+Apr!AK18+May!AK18+Jun!AK18</f>
        <v>0</v>
      </c>
      <c r="F22" s="64">
        <f>Aug!AL18+Sep!AL18+Oct!AL18+Nov!AL18+Dec!AL18+Jan!AL18+Feb!AL18+Mar!AL18+Apr!AL18+May!AL18+Jun!AL18</f>
        <v>0</v>
      </c>
      <c r="H22" s="58"/>
    </row>
    <row r="23" spans="1:8" ht="18" customHeight="1">
      <c r="A23" s="70">
        <v>12</v>
      </c>
      <c r="B23" s="45"/>
      <c r="C23" s="64">
        <f>Aug!AI19+Sep!AI19+Oct!AI19+Nov!AI19+Dec!AI19+Jan!AI19+Feb!AI19+Mar!AI19+Apr!AI19+May!AI19+Jun!AI19</f>
        <v>0</v>
      </c>
      <c r="D23" s="64">
        <f>Aug!AJ19+Sep!AJ19+Oct!AJ19+Nov!AJ19+Dec!AJ19+Jan!AJ19+Feb!AJ19+Mar!AJ19+Apr!AJ19+May!AJ19+Jun!AJ19</f>
        <v>0</v>
      </c>
      <c r="E23" s="64">
        <f>Aug!AK19+Sep!AK19+Oct!AK19+Nov!AK19+Dec!AK19+Jan!AK19+Feb!AK19+Mar!AK19+Apr!AK19+May!AK19+Jun!AK19</f>
        <v>0</v>
      </c>
      <c r="F23" s="64">
        <f>Aug!AL19+Sep!AL19+Oct!AL19+Nov!AL19+Dec!AL19+Jan!AL19+Feb!AL19+Mar!AL19+Apr!AL19+May!AL19+Jun!AL19</f>
        <v>0</v>
      </c>
      <c r="H23" s="58"/>
    </row>
    <row r="24" spans="1:8" ht="18" customHeight="1">
      <c r="A24" s="70">
        <v>13</v>
      </c>
      <c r="B24" s="45"/>
      <c r="C24" s="64">
        <f>Aug!AI20+Sep!AI20+Oct!AI20+Nov!AI20+Dec!AI20+Jan!AI20+Feb!AI20+Mar!AI20+Apr!AI20+May!AI20+Jun!AI20</f>
        <v>0</v>
      </c>
      <c r="D24" s="64">
        <f>Aug!AJ20+Sep!AJ20+Oct!AJ20+Nov!AJ20+Dec!AJ20+Jan!AJ20+Feb!AJ20+Mar!AJ20+Apr!AJ20+May!AJ20+Jun!AJ20</f>
        <v>0</v>
      </c>
      <c r="E24" s="64">
        <f>Aug!AK20+Sep!AK20+Oct!AK20+Nov!AK20+Dec!AK20+Jan!AK20+Feb!AK20+Mar!AK20+Apr!AK20+May!AK20+Jun!AK20</f>
        <v>0</v>
      </c>
      <c r="F24" s="64">
        <f>Aug!AL20+Sep!AL20+Oct!AL20+Nov!AL20+Dec!AL20+Jan!AL20+Feb!AL20+Mar!AL20+Apr!AL20+May!AL20+Jun!AL20</f>
        <v>0</v>
      </c>
      <c r="H24" s="58"/>
    </row>
    <row r="25" spans="1:8" ht="18" customHeight="1">
      <c r="A25" s="70">
        <v>14</v>
      </c>
      <c r="B25" s="45"/>
      <c r="C25" s="64">
        <f>Aug!AI21+Sep!AI21+Oct!AI21+Nov!AI21+Dec!AI21+Jan!AI21+Feb!AI21+Mar!AI21+Apr!AI21+May!AI21+Jun!AI21</f>
        <v>0</v>
      </c>
      <c r="D25" s="64">
        <f>Aug!AJ21+Sep!AJ21+Oct!AJ21+Nov!AJ21+Dec!AJ21+Jan!AJ21+Feb!AJ21+Mar!AJ21+Apr!AJ21+May!AJ21+Jun!AJ21</f>
        <v>0</v>
      </c>
      <c r="E25" s="64">
        <f>Aug!AK21+Sep!AK21+Oct!AK21+Nov!AK21+Dec!AK21+Jan!AK21+Feb!AK21+Mar!AK21+Apr!AK21+May!AK21+Jun!AK21</f>
        <v>0</v>
      </c>
      <c r="F25" s="64">
        <f>Aug!AL21+Sep!AL21+Oct!AL21+Nov!AL21+Dec!AL21+Jan!AL21+Feb!AL21+Mar!AL21+Apr!AL21+May!AL21+Jun!AL21</f>
        <v>0</v>
      </c>
      <c r="H25" s="58"/>
    </row>
    <row r="26" spans="1:8" ht="18" customHeight="1">
      <c r="A26" s="70">
        <v>15</v>
      </c>
      <c r="B26" s="45"/>
      <c r="C26" s="64">
        <f>Aug!AI22+Sep!AI22+Oct!AI22+Nov!AI22+Dec!AI22+Jan!AI22+Feb!AI22+Mar!AI22+Apr!AI22+May!AI22+Jun!AI22</f>
        <v>0</v>
      </c>
      <c r="D26" s="64">
        <f>Aug!AJ22+Sep!AJ22+Oct!AJ22+Nov!AJ22+Dec!AJ22+Jan!AJ22+Feb!AJ22+Mar!AJ22+Apr!AJ22+May!AJ22+Jun!AJ22</f>
        <v>0</v>
      </c>
      <c r="E26" s="64">
        <f>Aug!AK22+Sep!AK22+Oct!AK22+Nov!AK22+Dec!AK22+Jan!AK22+Feb!AK22+Mar!AK22+Apr!AK22+May!AK22+Jun!AK22</f>
        <v>0</v>
      </c>
      <c r="F26" s="64">
        <f>Aug!AL22+Sep!AL22+Oct!AL22+Nov!AL22+Dec!AL22+Jan!AL22+Feb!AL22+Mar!AL22+Apr!AL22+May!AL22+Jun!AL22</f>
        <v>0</v>
      </c>
      <c r="H26" s="58"/>
    </row>
    <row r="27" spans="1:8" ht="18" customHeight="1">
      <c r="A27" s="70">
        <v>16</v>
      </c>
      <c r="B27" s="45"/>
      <c r="C27" s="64">
        <f>Aug!AI23+Sep!AI23+Oct!AI23+Nov!AI23+Dec!AI23+Jan!AI23+Feb!AI23+Mar!AI23+Apr!AI23+May!AI23+Jun!AI23</f>
        <v>0</v>
      </c>
      <c r="D27" s="64">
        <f>Aug!AJ23+Sep!AJ23+Oct!AJ23+Nov!AJ23+Dec!AJ23+Jan!AJ23+Feb!AJ23+Mar!AJ23+Apr!AJ23+May!AJ23+Jun!AJ23</f>
        <v>0</v>
      </c>
      <c r="E27" s="64">
        <f>Aug!AK23+Sep!AK23+Oct!AK23+Nov!AK23+Dec!AK23+Jan!AK23+Feb!AK23+Mar!AK23+Apr!AK23+May!AK23+Jun!AK23</f>
        <v>0</v>
      </c>
      <c r="F27" s="64">
        <f>Aug!AL23+Sep!AL23+Oct!AL23+Nov!AL23+Dec!AL23+Jan!AL23+Feb!AL23+Mar!AL23+Apr!AL23+May!AL23+Jun!AL23</f>
        <v>0</v>
      </c>
      <c r="H27" s="58"/>
    </row>
    <row r="28" spans="1:8" ht="18" customHeight="1">
      <c r="A28" s="70">
        <v>17</v>
      </c>
      <c r="B28" s="45"/>
      <c r="C28" s="64">
        <f>Aug!AI24+Sep!AI24+Oct!AI24+Nov!AI24+Dec!AI24+Jan!AI24+Feb!AI24+Mar!AI24+Apr!AI24+May!AI24+Jun!AI24</f>
        <v>0</v>
      </c>
      <c r="D28" s="64">
        <f>Aug!AJ24+Sep!AJ24+Oct!AJ24+Nov!AJ24+Dec!AJ24+Jan!AJ24+Feb!AJ24+Mar!AJ24+Apr!AJ24+May!AJ24+Jun!AJ24</f>
        <v>0</v>
      </c>
      <c r="E28" s="64">
        <f>Aug!AK24+Sep!AK24+Oct!AK24+Nov!AK24+Dec!AK24+Jan!AK24+Feb!AK24+Mar!AK24+Apr!AK24+May!AK24+Jun!AK24</f>
        <v>0</v>
      </c>
      <c r="F28" s="64">
        <f>Aug!AL24+Sep!AL24+Oct!AL24+Nov!AL24+Dec!AL24+Jan!AL24+Feb!AL24+Mar!AL24+Apr!AL24+May!AL24+Jun!AL24</f>
        <v>0</v>
      </c>
      <c r="H28" s="58"/>
    </row>
    <row r="29" spans="1:8" ht="18" customHeight="1">
      <c r="A29" s="70">
        <v>18</v>
      </c>
      <c r="B29" s="45"/>
      <c r="C29" s="64">
        <f>Aug!AI25+Sep!AI25+Oct!AI25+Nov!AI25+Dec!AI25+Jan!AI25+Feb!AI25+Mar!AI25+Apr!AI25+May!AI25+Jun!AI25</f>
        <v>0</v>
      </c>
      <c r="D29" s="64">
        <f>Aug!AJ25+Sep!AJ25+Oct!AJ25+Nov!AJ25+Dec!AJ25+Jan!AJ25+Feb!AJ25+Mar!AJ25+Apr!AJ25+May!AJ25+Jun!AJ25</f>
        <v>0</v>
      </c>
      <c r="E29" s="64">
        <f>Aug!AK25+Sep!AK25+Oct!AK25+Nov!AK25+Dec!AK25+Jan!AK25+Feb!AK25+Mar!AK25+Apr!AK25+May!AK25+Jun!AK25</f>
        <v>0</v>
      </c>
      <c r="F29" s="64">
        <f>Aug!AL25+Sep!AL25+Oct!AL25+Nov!AL25+Dec!AL25+Jan!AL25+Feb!AL25+Mar!AL25+Apr!AL25+May!AL25+Jun!AL25</f>
        <v>0</v>
      </c>
      <c r="H29" s="58"/>
    </row>
    <row r="30" spans="1:8" ht="18" customHeight="1">
      <c r="A30" s="70">
        <v>19</v>
      </c>
      <c r="B30" s="45"/>
      <c r="C30" s="64">
        <f>Aug!AI26+Sep!AI26+Oct!AI26+Nov!AI26+Dec!AI26+Jan!AI26+Feb!AI26+Mar!AI26+Apr!AI26+May!AI26+Jun!AI26</f>
        <v>0</v>
      </c>
      <c r="D30" s="64">
        <f>Aug!AJ26+Sep!AJ26+Oct!AJ26+Nov!AJ26+Dec!AJ26+Jan!AJ26+Feb!AJ26+Mar!AJ26+Apr!AJ26+May!AJ26+Jun!AJ26</f>
        <v>0</v>
      </c>
      <c r="E30" s="64">
        <f>Aug!AK26+Sep!AK26+Oct!AK26+Nov!AK26+Dec!AK26+Jan!AK26+Feb!AK26+Mar!AK26+Apr!AK26+May!AK26+Jun!AK26</f>
        <v>0</v>
      </c>
      <c r="F30" s="64">
        <f>Aug!AL26+Sep!AL26+Oct!AL26+Nov!AL26+Dec!AL26+Jan!AL26+Feb!AL26+Mar!AL26+Apr!AL26+May!AL26+Jun!AL26</f>
        <v>0</v>
      </c>
    </row>
    <row r="31" spans="1:8" ht="18" customHeight="1">
      <c r="A31" s="70">
        <v>20</v>
      </c>
      <c r="B31" s="45"/>
      <c r="C31" s="64">
        <f>Aug!AI27+Sep!AI27+Oct!AI27+Nov!AI27+Dec!AI27+Jan!AI27+Feb!AI27+Mar!AI27+Apr!AI27+May!AI27+Jun!AI27</f>
        <v>0</v>
      </c>
      <c r="D31" s="64">
        <f>Aug!AJ27+Sep!AJ27+Oct!AJ27+Nov!AJ27+Dec!AJ27+Jan!AJ27+Feb!AJ27+Mar!AJ27+Apr!AJ27+May!AJ27+Jun!AJ27</f>
        <v>0</v>
      </c>
      <c r="E31" s="64">
        <f>Aug!AK27+Sep!AK27+Oct!AK27+Nov!AK27+Dec!AK27+Jan!AK27+Feb!AK27+Mar!AK27+Apr!AK27+May!AK27+Jun!AK27</f>
        <v>0</v>
      </c>
      <c r="F31" s="64">
        <f>Aug!AL27+Sep!AL27+Oct!AL27+Nov!AL27+Dec!AL27+Jan!AL27+Feb!AL27+Mar!AL27+Apr!AL27+May!AL27+Jun!AL27</f>
        <v>0</v>
      </c>
    </row>
    <row r="32" spans="1:8" ht="18" customHeight="1">
      <c r="A32" s="70">
        <v>21</v>
      </c>
      <c r="B32" s="45"/>
      <c r="C32" s="64">
        <f>Aug!AI28+Sep!AI28+Oct!AI28+Nov!AI28+Dec!AI28+Jan!AI28+Feb!AI28+Mar!AI28+Apr!AI28+May!AI28+Jun!AI28</f>
        <v>0</v>
      </c>
      <c r="D32" s="64">
        <f>Aug!AJ28+Sep!AJ28+Oct!AJ28+Nov!AJ28+Dec!AJ28+Jan!AJ28+Feb!AJ28+Mar!AJ28+Apr!AJ28+May!AJ28+Jun!AJ28</f>
        <v>0</v>
      </c>
      <c r="E32" s="64">
        <f>Aug!AK28+Sep!AK28+Oct!AK28+Nov!AK28+Dec!AK28+Jan!AK28+Feb!AK28+Mar!AK28+Apr!AK28+May!AK28+Jun!AK28</f>
        <v>0</v>
      </c>
      <c r="F32" s="64">
        <f>Aug!AL28+Sep!AL28+Oct!AL28+Nov!AL28+Dec!AL28+Jan!AL28+Feb!AL28+Mar!AL28+Apr!AL28+May!AL28+Jun!AL28</f>
        <v>0</v>
      </c>
    </row>
    <row r="33" spans="1:6" ht="18" customHeight="1">
      <c r="A33" s="70">
        <v>22</v>
      </c>
      <c r="B33" s="45"/>
      <c r="C33" s="64">
        <f>Aug!AI29+Sep!AI29+Oct!AI29+Nov!AI29+Dec!AI29+Jan!AI29+Feb!AI29+Mar!AI29+Apr!AI29+May!AI29+Jun!AI29</f>
        <v>0</v>
      </c>
      <c r="D33" s="64">
        <f>Aug!AJ29+Sep!AJ29+Oct!AJ29+Nov!AJ29+Dec!AJ29+Jan!AJ29+Feb!AJ29+Mar!AJ29+Apr!AJ29+May!AJ29+Jun!AJ29</f>
        <v>0</v>
      </c>
      <c r="E33" s="64">
        <f>Aug!AK29+Sep!AK29+Oct!AK29+Nov!AK29+Dec!AK29+Jan!AK29+Feb!AK29+Mar!AK29+Apr!AK29+May!AK29+Jun!AK29</f>
        <v>0</v>
      </c>
      <c r="F33" s="64">
        <f>Aug!AL29+Sep!AL29+Oct!AL29+Nov!AL29+Dec!AL29+Jan!AL29+Feb!AL29+Mar!AL29+Apr!AL29+May!AL29+Jun!AL29</f>
        <v>0</v>
      </c>
    </row>
    <row r="34" spans="1:6" ht="18" customHeight="1">
      <c r="A34" s="70">
        <v>23</v>
      </c>
      <c r="B34" s="45"/>
      <c r="C34" s="64">
        <f>Aug!AI30+Sep!AI30+Oct!AI30+Nov!AI30+Dec!AI30+Jan!AI30+Feb!AI30+Mar!AI30+Apr!AI30+May!AI30+Jun!AI30</f>
        <v>0</v>
      </c>
      <c r="D34" s="64">
        <f>Aug!AJ30+Sep!AJ30+Oct!AJ30+Nov!AJ30+Dec!AJ30+Jan!AJ30+Feb!AJ30+Mar!AJ30+Apr!AJ30+May!AJ30+Jun!AJ30</f>
        <v>0</v>
      </c>
      <c r="E34" s="64">
        <f>Aug!AK30+Sep!AK30+Oct!AK30+Nov!AK30+Dec!AK30+Jan!AK30+Feb!AK30+Mar!AK30+Apr!AK30+May!AK30+Jun!AK30</f>
        <v>0</v>
      </c>
      <c r="F34" s="64">
        <f>Aug!AL30+Sep!AL30+Oct!AL30+Nov!AL30+Dec!AL30+Jan!AL30+Feb!AL30+Mar!AL30+Apr!AL30+May!AL30+Jun!AL30</f>
        <v>0</v>
      </c>
    </row>
    <row r="35" spans="1:6" ht="18" customHeight="1">
      <c r="A35" s="70">
        <v>24</v>
      </c>
      <c r="B35" s="45"/>
      <c r="C35" s="64">
        <f>Aug!AI31+Sep!AI31+Oct!AI31+Nov!AI31+Dec!AI31+Jan!AI31+Feb!AI31+Mar!AI31+Apr!AI31+May!AI31+Jun!AI31</f>
        <v>0</v>
      </c>
      <c r="D35" s="64">
        <f>Aug!AJ31+Sep!AJ31+Oct!AJ31+Nov!AJ31+Dec!AJ31+Jan!AJ31+Feb!AJ31+Mar!AJ31+Apr!AJ31+May!AJ31+Jun!AJ31</f>
        <v>0</v>
      </c>
      <c r="E35" s="64">
        <f>Aug!AK31+Sep!AK31+Oct!AK31+Nov!AK31+Dec!AK31+Jan!AK31+Feb!AK31+Mar!AK31+Apr!AK31+May!AK31+Jun!AK31</f>
        <v>0</v>
      </c>
      <c r="F35" s="64">
        <f>Aug!AL31+Sep!AL31+Oct!AL31+Nov!AL31+Dec!AL31+Jan!AL31+Feb!AL31+Mar!AL31+Apr!AL31+May!AL31+Jun!AL31</f>
        <v>0</v>
      </c>
    </row>
    <row r="36" spans="1:6" ht="18" customHeight="1">
      <c r="A36" s="70">
        <v>25</v>
      </c>
      <c r="B36" s="45"/>
      <c r="C36" s="64">
        <f>Aug!AI32+Sep!AI32+Oct!AI32+Nov!AI32+Dec!AI32+Jan!AI32+Feb!AI32+Mar!AI32+Apr!AI32+May!AI32+Jun!AI32</f>
        <v>0</v>
      </c>
      <c r="D36" s="64">
        <f>Aug!AJ32+Sep!AJ32+Oct!AJ32+Nov!AJ32+Dec!AJ32+Jan!AJ32+Feb!AJ32+Mar!AJ32+Apr!AJ32+May!AJ32+Jun!AJ32</f>
        <v>0</v>
      </c>
      <c r="E36" s="64">
        <f>Aug!AK32+Sep!AK32+Oct!AK32+Nov!AK32+Dec!AK32+Jan!AK32+Feb!AK32+Mar!AK32+Apr!AK32+May!AK32+Jun!AK32</f>
        <v>0</v>
      </c>
      <c r="F36" s="64">
        <f>Aug!AL32+Sep!AL32+Oct!AL32+Nov!AL32+Dec!AL32+Jan!AL32+Feb!AL32+Mar!AL32+Apr!AL32+May!AL32+Jun!AL32</f>
        <v>0</v>
      </c>
    </row>
    <row r="37" spans="1:6" ht="18" customHeight="1">
      <c r="A37" s="70">
        <v>26</v>
      </c>
      <c r="B37" s="45"/>
      <c r="C37" s="64">
        <f>Aug!AI33+Sep!AI33+Oct!AI33+Nov!AI33+Dec!AI33+Jan!AI33+Feb!AI33+Mar!AI33+Apr!AI33+May!AI33+Jun!AI33</f>
        <v>0</v>
      </c>
      <c r="D37" s="64">
        <f>Aug!AJ33+Sep!AJ33+Oct!AJ33+Nov!AJ33+Dec!AJ33+Jan!AJ33+Feb!AJ33+Mar!AJ33+Apr!AJ33+May!AJ33+Jun!AJ33</f>
        <v>0</v>
      </c>
      <c r="E37" s="64">
        <f>Aug!AK33+Sep!AK33+Oct!AK33+Nov!AK33+Dec!AK33+Jan!AK33+Feb!AK33+Mar!AK33+Apr!AK33+May!AK33+Jun!AK33</f>
        <v>0</v>
      </c>
      <c r="F37" s="64">
        <f>Aug!AL33+Sep!AL33+Oct!AL33+Nov!AL33+Dec!AL33+Jan!AL33+Feb!AL33+Mar!AL33+Apr!AL33+May!AL33+Jun!AL33</f>
        <v>0</v>
      </c>
    </row>
    <row r="38" spans="1:6" ht="18" customHeight="1">
      <c r="A38" s="70">
        <v>27</v>
      </c>
      <c r="B38" s="45"/>
      <c r="C38" s="64">
        <f>Aug!AI34+Sep!AI34+Oct!AI34+Nov!AI34+Dec!AI34+Jan!AI34+Feb!AI34+Mar!AI34+Apr!AI34+May!AI34+Jun!AI34</f>
        <v>0</v>
      </c>
      <c r="D38" s="64">
        <f>Aug!AJ34+Sep!AJ34+Oct!AJ34+Nov!AJ34+Dec!AJ34+Jan!AJ34+Feb!AJ34+Mar!AJ34+Apr!AJ34+May!AJ34+Jun!AJ34</f>
        <v>0</v>
      </c>
      <c r="E38" s="64">
        <f>Aug!AK34+Sep!AK34+Oct!AK34+Nov!AK34+Dec!AK34+Jan!AK34+Feb!AK34+Mar!AK34+Apr!AK34+May!AK34+Jun!AK34</f>
        <v>0</v>
      </c>
      <c r="F38" s="64">
        <f>Aug!AL34+Sep!AL34+Oct!AL34+Nov!AL34+Dec!AL34+Jan!AL34+Feb!AL34+Mar!AL34+Apr!AL34+May!AL34+Jun!AL34</f>
        <v>0</v>
      </c>
    </row>
    <row r="39" spans="1:6" ht="18" customHeight="1">
      <c r="A39" s="70">
        <v>28</v>
      </c>
      <c r="B39" s="45"/>
      <c r="C39" s="64">
        <f>Aug!AI35+Sep!AI35+Oct!AI35+Nov!AI35+Dec!AI35+Jan!AI35+Feb!AI35+Mar!AI35+Apr!AI35+May!AI35+Jun!AI35</f>
        <v>0</v>
      </c>
      <c r="D39" s="64">
        <f>Aug!AJ35+Sep!AJ35+Oct!AJ35+Nov!AJ35+Dec!AJ35+Jan!AJ35+Feb!AJ35+Mar!AJ35+Apr!AJ35+May!AJ35+Jun!AJ35</f>
        <v>0</v>
      </c>
      <c r="E39" s="64">
        <f>Aug!AK35+Sep!AK35+Oct!AK35+Nov!AK35+Dec!AK35+Jan!AK35+Feb!AK35+Mar!AK35+Apr!AK35+May!AK35+Jun!AK35</f>
        <v>0</v>
      </c>
      <c r="F39" s="64">
        <f>Aug!AL35+Sep!AL35+Oct!AL35+Nov!AL35+Dec!AL35+Jan!AL35+Feb!AL35+Mar!AL35+Apr!AL35+May!AL35+Jun!AL35</f>
        <v>0</v>
      </c>
    </row>
    <row r="40" spans="1:6" ht="18" customHeight="1">
      <c r="A40" s="70">
        <v>29</v>
      </c>
      <c r="B40" s="45"/>
      <c r="C40" s="64">
        <f>Aug!AI36+Sep!AI36+Oct!AI36+Nov!AI36+Dec!AI36+Jan!AI36+Feb!AI36+Mar!AI36+Apr!AI36+May!AI36+Jun!AI36</f>
        <v>0</v>
      </c>
      <c r="D40" s="64">
        <f>Aug!AJ36+Sep!AJ36+Oct!AJ36+Nov!AJ36+Dec!AJ36+Jan!AJ36+Feb!AJ36+Mar!AJ36+Apr!AJ36+May!AJ36+Jun!AJ36</f>
        <v>0</v>
      </c>
      <c r="E40" s="64">
        <f>Aug!AK36+Sep!AK36+Oct!AK36+Nov!AK36+Dec!AK36+Jan!AK36+Feb!AK36+Mar!AK36+Apr!AK36+May!AK36+Jun!AK36</f>
        <v>0</v>
      </c>
      <c r="F40" s="64">
        <f>Aug!AL36+Sep!AL36+Oct!AL36+Nov!AL36+Dec!AL36+Jan!AL36+Feb!AL36+Mar!AL36+Apr!AL36+May!AL36+Jun!AL36</f>
        <v>0</v>
      </c>
    </row>
    <row r="41" spans="1:6" ht="18" customHeight="1">
      <c r="A41" s="70">
        <v>30</v>
      </c>
      <c r="B41" s="61"/>
      <c r="C41" s="65">
        <f>Aug!AI37+Sep!AI37+Oct!AI37+Nov!AI37+Dec!AI37+Jan!AI37+Feb!AI37+Mar!AI37+Apr!AI37+May!AI37+Jun!AI37</f>
        <v>0</v>
      </c>
      <c r="D41" s="65">
        <f>Aug!AJ37+Sep!AJ37+Oct!AJ37+Nov!AJ37+Dec!AJ37+Jan!AJ37+Feb!AJ37+Mar!AJ37+Apr!AJ37+May!AJ37+Jun!AJ37</f>
        <v>0</v>
      </c>
      <c r="E41" s="65">
        <f>Aug!AK37+Sep!AK37+Oct!AK37+Nov!AK37+Dec!AK37+Jan!AK37+Feb!AK37+Mar!AK37+Apr!AK37+May!AK37+Jun!AK37</f>
        <v>0</v>
      </c>
      <c r="F41" s="65">
        <f>Aug!AL37+Sep!AL37+Oct!AL37+Nov!AL37+Dec!AL37+Jan!AL37+Feb!AL37+Mar!AL37+Apr!AL37+May!AL37+Jun!AL37</f>
        <v>0</v>
      </c>
    </row>
    <row r="42" spans="1:6" ht="16.5" customHeight="1">
      <c r="A42" s="60"/>
      <c r="B42" s="62"/>
      <c r="C42" s="66">
        <f>SUM(C12:C41)</f>
        <v>0</v>
      </c>
      <c r="D42" s="67">
        <f>SUM(D12:D41)</f>
        <v>0</v>
      </c>
      <c r="E42" s="67">
        <f>SUM(E12:E41)</f>
        <v>0</v>
      </c>
      <c r="F42" s="68">
        <f>SUM(F12:F41)</f>
        <v>0</v>
      </c>
    </row>
    <row r="43" spans="1:6">
      <c r="A43" s="7"/>
      <c r="B43" s="7"/>
      <c r="C43" s="7"/>
      <c r="D43" s="7"/>
      <c r="E43" s="7"/>
      <c r="F43" s="7"/>
    </row>
    <row r="44" spans="1:6">
      <c r="A44" s="7"/>
      <c r="C44" s="7"/>
      <c r="D44" s="7"/>
      <c r="E44" s="7"/>
      <c r="F44" s="7"/>
    </row>
  </sheetData>
  <mergeCells count="3">
    <mergeCell ref="C10:F10"/>
    <mergeCell ref="E4:F4"/>
    <mergeCell ref="E3:F3"/>
  </mergeCells>
  <hyperlinks>
    <hyperlink ref="H2" r:id="rId1"/>
  </hyperlinks>
  <printOptions horizontalCentered="1"/>
  <pageMargins left="1" right="1" top="0.75" bottom="1" header="0.5" footer="0.5"/>
  <pageSetup scale="96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34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Dec!AC3:AH3+1</f>
        <v>2016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/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42461</v>
      </c>
      <c r="E7" s="32">
        <f>D7+1</f>
        <v>42462</v>
      </c>
      <c r="F7" s="32">
        <f t="shared" ref="F7:AE7" si="0">E7+1</f>
        <v>42463</v>
      </c>
      <c r="G7" s="32">
        <f t="shared" si="0"/>
        <v>42464</v>
      </c>
      <c r="H7" s="32">
        <f>G7+1</f>
        <v>42465</v>
      </c>
      <c r="I7" s="32">
        <f t="shared" si="0"/>
        <v>42466</v>
      </c>
      <c r="J7" s="32">
        <f t="shared" si="0"/>
        <v>42467</v>
      </c>
      <c r="K7" s="32">
        <f t="shared" si="0"/>
        <v>42468</v>
      </c>
      <c r="L7" s="32">
        <f t="shared" si="0"/>
        <v>42469</v>
      </c>
      <c r="M7" s="32">
        <f t="shared" si="0"/>
        <v>42470</v>
      </c>
      <c r="N7" s="32">
        <f t="shared" si="0"/>
        <v>42471</v>
      </c>
      <c r="O7" s="32">
        <f t="shared" si="0"/>
        <v>42472</v>
      </c>
      <c r="P7" s="32">
        <f t="shared" si="0"/>
        <v>42473</v>
      </c>
      <c r="Q7" s="32">
        <f t="shared" si="0"/>
        <v>42474</v>
      </c>
      <c r="R7" s="32">
        <f t="shared" si="0"/>
        <v>42475</v>
      </c>
      <c r="S7" s="32">
        <f t="shared" si="0"/>
        <v>42476</v>
      </c>
      <c r="T7" s="32">
        <f t="shared" si="0"/>
        <v>42477</v>
      </c>
      <c r="U7" s="32">
        <f t="shared" si="0"/>
        <v>42478</v>
      </c>
      <c r="V7" s="32">
        <f t="shared" si="0"/>
        <v>42479</v>
      </c>
      <c r="W7" s="32">
        <f t="shared" si="0"/>
        <v>42480</v>
      </c>
      <c r="X7" s="32">
        <f t="shared" si="0"/>
        <v>42481</v>
      </c>
      <c r="Y7" s="32">
        <f t="shared" si="0"/>
        <v>42482</v>
      </c>
      <c r="Z7" s="32">
        <f t="shared" si="0"/>
        <v>42483</v>
      </c>
      <c r="AA7" s="32">
        <f t="shared" si="0"/>
        <v>42484</v>
      </c>
      <c r="AB7" s="32">
        <f t="shared" si="0"/>
        <v>42485</v>
      </c>
      <c r="AC7" s="32">
        <f t="shared" si="0"/>
        <v>42486</v>
      </c>
      <c r="AD7" s="32">
        <f t="shared" si="0"/>
        <v>42487</v>
      </c>
      <c r="AE7" s="32">
        <f t="shared" si="0"/>
        <v>42488</v>
      </c>
      <c r="AF7" s="32">
        <f>IF(MONTH($AE7+1)&gt;MONTH($D$7),"",$AE7+1)</f>
        <v>42489</v>
      </c>
      <c r="AG7" s="32">
        <f>IF(MONTH($AE7+2)&gt;MONTH($D$7),"",$AE7+2)</f>
        <v>42490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4" priority="1" stopIfTrue="1">
      <formula>OR(WEEKDAY(D$7)=1,WEEKDAY(D$7)=7)</formula>
    </cfRule>
  </conditionalFormatting>
  <conditionalFormatting sqref="E7:AH7">
    <cfRule type="expression" dxfId="13" priority="2" stopIfTrue="1">
      <formula>OR(WEEKDAY(E$7,1)=1,WEEKDAY(E$7,1)=7)</formula>
    </cfRule>
    <cfRule type="cellIs" dxfId="12" priority="3" stopIfTrue="1" operator="equal">
      <formula>""</formula>
    </cfRule>
  </conditionalFormatting>
  <conditionalFormatting sqref="D8:AH37">
    <cfRule type="expression" dxfId="11" priority="4" stopIfTrue="1">
      <formula>OR(WEEKDAY(D$7)=1,WEEKDAY(D$7)=7)</formula>
    </cfRule>
    <cfRule type="expression" dxfId="10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35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Dec!AC3:AH3+1</f>
        <v>2016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>Su</v>
      </c>
      <c r="AG6" s="31" t="str">
        <f>IF(AG7="","",INDEX({"Su";"M";"Tu";"W";"Th";"F";"Sa"},WEEKDAY(AG7,1)))</f>
        <v>M</v>
      </c>
      <c r="AH6" s="31" t="str">
        <f>IF(AH7="","",INDEX({"Su";"M";"Tu";"W";"Th";"F";"Sa"},WEEKDAY(AH7,1)))</f>
        <v>Tu</v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42491</v>
      </c>
      <c r="E7" s="32">
        <f>D7+1</f>
        <v>42492</v>
      </c>
      <c r="F7" s="32">
        <f t="shared" ref="F7:AE7" si="0">E7+1</f>
        <v>42493</v>
      </c>
      <c r="G7" s="32">
        <f t="shared" si="0"/>
        <v>42494</v>
      </c>
      <c r="H7" s="32">
        <f>G7+1</f>
        <v>42495</v>
      </c>
      <c r="I7" s="32">
        <f t="shared" si="0"/>
        <v>42496</v>
      </c>
      <c r="J7" s="32">
        <f t="shared" si="0"/>
        <v>42497</v>
      </c>
      <c r="K7" s="32">
        <f t="shared" si="0"/>
        <v>42498</v>
      </c>
      <c r="L7" s="32">
        <f t="shared" si="0"/>
        <v>42499</v>
      </c>
      <c r="M7" s="32">
        <f t="shared" si="0"/>
        <v>42500</v>
      </c>
      <c r="N7" s="32">
        <f t="shared" si="0"/>
        <v>42501</v>
      </c>
      <c r="O7" s="32">
        <f t="shared" si="0"/>
        <v>42502</v>
      </c>
      <c r="P7" s="32">
        <f t="shared" si="0"/>
        <v>42503</v>
      </c>
      <c r="Q7" s="32">
        <f t="shared" si="0"/>
        <v>42504</v>
      </c>
      <c r="R7" s="32">
        <f t="shared" si="0"/>
        <v>42505</v>
      </c>
      <c r="S7" s="32">
        <f t="shared" si="0"/>
        <v>42506</v>
      </c>
      <c r="T7" s="32">
        <f t="shared" si="0"/>
        <v>42507</v>
      </c>
      <c r="U7" s="32">
        <f t="shared" si="0"/>
        <v>42508</v>
      </c>
      <c r="V7" s="32">
        <f t="shared" si="0"/>
        <v>42509</v>
      </c>
      <c r="W7" s="32">
        <f t="shared" si="0"/>
        <v>42510</v>
      </c>
      <c r="X7" s="32">
        <f t="shared" si="0"/>
        <v>42511</v>
      </c>
      <c r="Y7" s="32">
        <f t="shared" si="0"/>
        <v>42512</v>
      </c>
      <c r="Z7" s="32">
        <f t="shared" si="0"/>
        <v>42513</v>
      </c>
      <c r="AA7" s="32">
        <f t="shared" si="0"/>
        <v>42514</v>
      </c>
      <c r="AB7" s="32">
        <f t="shared" si="0"/>
        <v>42515</v>
      </c>
      <c r="AC7" s="32">
        <f t="shared" si="0"/>
        <v>42516</v>
      </c>
      <c r="AD7" s="32">
        <f t="shared" si="0"/>
        <v>42517</v>
      </c>
      <c r="AE7" s="32">
        <f t="shared" si="0"/>
        <v>42518</v>
      </c>
      <c r="AF7" s="32">
        <f>IF(MONTH($AE7+1)&gt;MONTH($D$7),"",$AE7+1)</f>
        <v>42519</v>
      </c>
      <c r="AG7" s="32">
        <f>IF(MONTH($AE7+2)&gt;MONTH($D$7),"",$AE7+2)</f>
        <v>42520</v>
      </c>
      <c r="AH7" s="32">
        <f>IF(MONTH($AE7+3)&gt;MONTH($D$7),"",$AE7+3)</f>
        <v>42521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9" priority="1" stopIfTrue="1">
      <formula>OR(WEEKDAY(D$7)=1,WEEKDAY(D$7)=7)</formula>
    </cfRule>
  </conditionalFormatting>
  <conditionalFormatting sqref="E7:AH7">
    <cfRule type="expression" dxfId="8" priority="2" stopIfTrue="1">
      <formula>OR(WEEKDAY(E$7,1)=1,WEEKDAY(E$7,1)=7)</formula>
    </cfRule>
    <cfRule type="cellIs" dxfId="7" priority="3" stopIfTrue="1" operator="equal">
      <formula>""</formula>
    </cfRule>
  </conditionalFormatting>
  <conditionalFormatting sqref="D8:AH37">
    <cfRule type="expression" dxfId="6" priority="4" stopIfTrue="1">
      <formula>OR(WEEKDAY(D$7)=1,WEEKDAY(D$7)=7)</formula>
    </cfRule>
    <cfRule type="expression" dxfId="5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36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Dec!AC3:AH3+1</f>
        <v>2016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W</v>
      </c>
      <c r="E6" s="31" t="str">
        <f>IF(E7="","",INDEX({"Su";"M";"Tu";"W";"Th";"F";"Sa"},WEEKDAY(E7,1)))</f>
        <v>Th</v>
      </c>
      <c r="F6" s="31" t="str">
        <f>IF(F7="","",INDEX({"Su";"M";"Tu";"W";"Th";"F";"Sa"},WEEKDAY(F7,1)))</f>
        <v>F</v>
      </c>
      <c r="G6" s="31" t="str">
        <f>IF(G7="","",INDEX({"Su";"M";"Tu";"W";"Th";"F";"Sa"},WEEKDAY(G7,1)))</f>
        <v>Sa</v>
      </c>
      <c r="H6" s="31" t="str">
        <f>IF(H7="","",INDEX({"Su";"M";"Tu";"W";"Th";"F";"Sa"},WEEKDAY(H7,1)))</f>
        <v>Su</v>
      </c>
      <c r="I6" s="31" t="str">
        <f>IF(I7="","",INDEX({"Su";"M";"Tu";"W";"Th";"F";"Sa"},WEEKDAY(I7,1)))</f>
        <v>M</v>
      </c>
      <c r="J6" s="31" t="str">
        <f>IF(J7="","",INDEX({"Su";"M";"Tu";"W";"Th";"F";"Sa"},WEEKDAY(J7,1)))</f>
        <v>Tu</v>
      </c>
      <c r="K6" s="31" t="str">
        <f>IF(K7="","",INDEX({"Su";"M";"Tu";"W";"Th";"F";"Sa"},WEEKDAY(K7,1)))</f>
        <v>W</v>
      </c>
      <c r="L6" s="31" t="str">
        <f>IF(L7="","",INDEX({"Su";"M";"Tu";"W";"Th";"F";"Sa"},WEEKDAY(L7,1)))</f>
        <v>Th</v>
      </c>
      <c r="M6" s="31" t="str">
        <f>IF(M7="","",INDEX({"Su";"M";"Tu";"W";"Th";"F";"Sa"},WEEKDAY(M7,1)))</f>
        <v>F</v>
      </c>
      <c r="N6" s="31" t="str">
        <f>IF(N7="","",INDEX({"Su";"M";"Tu";"W";"Th";"F";"Sa"},WEEKDAY(N7,1)))</f>
        <v>Sa</v>
      </c>
      <c r="O6" s="31" t="str">
        <f>IF(O7="","",INDEX({"Su";"M";"Tu";"W";"Th";"F";"Sa"},WEEKDAY(O7,1)))</f>
        <v>Su</v>
      </c>
      <c r="P6" s="31" t="str">
        <f>IF(P7="","",INDEX({"Su";"M";"Tu";"W";"Th";"F";"Sa"},WEEKDAY(P7,1)))</f>
        <v>M</v>
      </c>
      <c r="Q6" s="31" t="str">
        <f>IF(Q7="","",INDEX({"Su";"M";"Tu";"W";"Th";"F";"Sa"},WEEKDAY(Q7,1)))</f>
        <v>Tu</v>
      </c>
      <c r="R6" s="31" t="str">
        <f>IF(R7="","",INDEX({"Su";"M";"Tu";"W";"Th";"F";"Sa"},WEEKDAY(R7,1)))</f>
        <v>W</v>
      </c>
      <c r="S6" s="31" t="str">
        <f>IF(S7="","",INDEX({"Su";"M";"Tu";"W";"Th";"F";"Sa"},WEEKDAY(S7,1)))</f>
        <v>Th</v>
      </c>
      <c r="T6" s="31" t="str">
        <f>IF(T7="","",INDEX({"Su";"M";"Tu";"W";"Th";"F";"Sa"},WEEKDAY(T7,1)))</f>
        <v>F</v>
      </c>
      <c r="U6" s="31" t="str">
        <f>IF(U7="","",INDEX({"Su";"M";"Tu";"W";"Th";"F";"Sa"},WEEKDAY(U7,1)))</f>
        <v>Sa</v>
      </c>
      <c r="V6" s="31" t="str">
        <f>IF(V7="","",INDEX({"Su";"M";"Tu";"W";"Th";"F";"Sa"},WEEKDAY(V7,1)))</f>
        <v>Su</v>
      </c>
      <c r="W6" s="31" t="str">
        <f>IF(W7="","",INDEX({"Su";"M";"Tu";"W";"Th";"F";"Sa"},WEEKDAY(W7,1)))</f>
        <v>M</v>
      </c>
      <c r="X6" s="31" t="str">
        <f>IF(X7="","",INDEX({"Su";"M";"Tu";"W";"Th";"F";"Sa"},WEEKDAY(X7,1)))</f>
        <v>Tu</v>
      </c>
      <c r="Y6" s="31" t="str">
        <f>IF(Y7="","",INDEX({"Su";"M";"Tu";"W";"Th";"F";"Sa"},WEEKDAY(Y7,1)))</f>
        <v>W</v>
      </c>
      <c r="Z6" s="31" t="str">
        <f>IF(Z7="","",INDEX({"Su";"M";"Tu";"W";"Th";"F";"Sa"},WEEKDAY(Z7,1)))</f>
        <v>Th</v>
      </c>
      <c r="AA6" s="31" t="str">
        <f>IF(AA7="","",INDEX({"Su";"M";"Tu";"W";"Th";"F";"Sa"},WEEKDAY(AA7,1)))</f>
        <v>F</v>
      </c>
      <c r="AB6" s="31" t="str">
        <f>IF(AB7="","",INDEX({"Su";"M";"Tu";"W";"Th";"F";"Sa"},WEEKDAY(AB7,1)))</f>
        <v>Sa</v>
      </c>
      <c r="AC6" s="31" t="str">
        <f>IF(AC7="","",INDEX({"Su";"M";"Tu";"W";"Th";"F";"Sa"},WEEKDAY(AC7,1)))</f>
        <v>Su</v>
      </c>
      <c r="AD6" s="31" t="str">
        <f>IF(AD7="","",INDEX({"Su";"M";"Tu";"W";"Th";"F";"Sa"},WEEKDAY(AD7,1)))</f>
        <v>M</v>
      </c>
      <c r="AE6" s="31" t="str">
        <f>IF(AE7="","",INDEX({"Su";"M";"Tu";"W";"Th";"F";"Sa"},WEEKDAY(AE7,1)))</f>
        <v>Tu</v>
      </c>
      <c r="AF6" s="31" t="str">
        <f>IF(AF7="","",INDEX({"Su";"M";"Tu";"W";"Th";"F";"Sa"},WEEKDAY(AF7,1)))</f>
        <v>W</v>
      </c>
      <c r="AG6" s="31" t="str">
        <f>IF(AG7="","",INDEX({"Su";"M";"Tu";"W";"Th";"F";"Sa"},WEEKDAY(AG7,1)))</f>
        <v>Th</v>
      </c>
      <c r="AH6" s="31" t="str">
        <f>IF(AH7="","",INDEX({"Su";"M";"Tu";"W";"Th";"F";"Sa"},WEEKDAY(AH7,1)))</f>
        <v/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42522</v>
      </c>
      <c r="E7" s="32">
        <f>D7+1</f>
        <v>42523</v>
      </c>
      <c r="F7" s="32">
        <f t="shared" ref="F7:AE7" si="0">E7+1</f>
        <v>42524</v>
      </c>
      <c r="G7" s="32">
        <f t="shared" si="0"/>
        <v>42525</v>
      </c>
      <c r="H7" s="32">
        <f>G7+1</f>
        <v>42526</v>
      </c>
      <c r="I7" s="32">
        <f t="shared" si="0"/>
        <v>42527</v>
      </c>
      <c r="J7" s="32">
        <f t="shared" si="0"/>
        <v>42528</v>
      </c>
      <c r="K7" s="32">
        <f t="shared" si="0"/>
        <v>42529</v>
      </c>
      <c r="L7" s="32">
        <f t="shared" si="0"/>
        <v>42530</v>
      </c>
      <c r="M7" s="32">
        <f t="shared" si="0"/>
        <v>42531</v>
      </c>
      <c r="N7" s="32">
        <f t="shared" si="0"/>
        <v>42532</v>
      </c>
      <c r="O7" s="32">
        <f t="shared" si="0"/>
        <v>42533</v>
      </c>
      <c r="P7" s="32">
        <f t="shared" si="0"/>
        <v>42534</v>
      </c>
      <c r="Q7" s="32">
        <f t="shared" si="0"/>
        <v>42535</v>
      </c>
      <c r="R7" s="32">
        <f t="shared" si="0"/>
        <v>42536</v>
      </c>
      <c r="S7" s="32">
        <f t="shared" si="0"/>
        <v>42537</v>
      </c>
      <c r="T7" s="32">
        <f t="shared" si="0"/>
        <v>42538</v>
      </c>
      <c r="U7" s="32">
        <f t="shared" si="0"/>
        <v>42539</v>
      </c>
      <c r="V7" s="32">
        <f t="shared" si="0"/>
        <v>42540</v>
      </c>
      <c r="W7" s="32">
        <f t="shared" si="0"/>
        <v>42541</v>
      </c>
      <c r="X7" s="32">
        <f t="shared" si="0"/>
        <v>42542</v>
      </c>
      <c r="Y7" s="32">
        <f t="shared" si="0"/>
        <v>42543</v>
      </c>
      <c r="Z7" s="32">
        <f t="shared" si="0"/>
        <v>42544</v>
      </c>
      <c r="AA7" s="32">
        <f t="shared" si="0"/>
        <v>42545</v>
      </c>
      <c r="AB7" s="32">
        <f t="shared" si="0"/>
        <v>42546</v>
      </c>
      <c r="AC7" s="32">
        <f t="shared" si="0"/>
        <v>42547</v>
      </c>
      <c r="AD7" s="32">
        <f t="shared" si="0"/>
        <v>42548</v>
      </c>
      <c r="AE7" s="32">
        <f t="shared" si="0"/>
        <v>42549</v>
      </c>
      <c r="AF7" s="32">
        <f>IF(MONTH($AE7+1)&gt;MONTH($D$7),"",$AE7+1)</f>
        <v>42550</v>
      </c>
      <c r="AG7" s="32">
        <f>IF(MONTH($AE7+2)&gt;MONTH($D$7),"",$AE7+2)</f>
        <v>42551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4" priority="1" stopIfTrue="1">
      <formula>OR(WEEKDAY(D$7)=1,WEEKDAY(D$7)=7)</formula>
    </cfRule>
  </conditionalFormatting>
  <conditionalFormatting sqref="E7:AH7">
    <cfRule type="expression" dxfId="3" priority="2" stopIfTrue="1">
      <formula>OR(WEEKDAY(E$7,1)=1,WEEKDAY(E$7,1)=7)</formula>
    </cfRule>
    <cfRule type="cellIs" dxfId="2" priority="3" stopIfTrue="1" operator="equal">
      <formula>""</formula>
    </cfRule>
  </conditionalFormatting>
  <conditionalFormatting sqref="D8:AH37">
    <cfRule type="expression" dxfId="1" priority="4" stopIfTrue="1">
      <formula>OR(WEEKDAY(D$7)=1,WEEKDAY(D$7)=7)</formula>
    </cfRule>
    <cfRule type="expression" dxfId="0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9"/>
  <sheetViews>
    <sheetView showGridLines="0" workbookViewId="0"/>
  </sheetViews>
  <sheetFormatPr defaultRowHeight="15"/>
  <cols>
    <col min="1" max="1" width="3" style="23" customWidth="1"/>
    <col min="2" max="2" width="76" style="23" customWidth="1"/>
  </cols>
  <sheetData>
    <row r="1" spans="1:3" ht="32.1" customHeight="1">
      <c r="A1" s="13"/>
      <c r="B1" s="14" t="s">
        <v>43</v>
      </c>
      <c r="C1" s="15"/>
    </row>
    <row r="2" spans="1:3" ht="16.5">
      <c r="A2" s="13"/>
      <c r="B2" s="16"/>
      <c r="C2" s="15"/>
    </row>
    <row r="3" spans="1:3" ht="15.75">
      <c r="A3" s="13"/>
      <c r="B3" s="17" t="s">
        <v>19</v>
      </c>
      <c r="C3" s="15"/>
    </row>
    <row r="4" spans="1:3">
      <c r="A4" s="13"/>
      <c r="B4" s="18" t="s">
        <v>44</v>
      </c>
      <c r="C4" s="15"/>
    </row>
    <row r="5" spans="1:3" ht="16.5">
      <c r="A5" s="13"/>
      <c r="B5" s="19"/>
      <c r="C5" s="15"/>
    </row>
    <row r="6" spans="1:3" ht="16.5">
      <c r="A6" s="13"/>
      <c r="B6" s="20" t="s">
        <v>17</v>
      </c>
      <c r="C6" s="15"/>
    </row>
    <row r="7" spans="1:3" ht="16.5">
      <c r="A7" s="13"/>
      <c r="B7" s="19"/>
      <c r="C7" s="15"/>
    </row>
    <row r="8" spans="1:3" ht="46.5">
      <c r="A8" s="13"/>
      <c r="B8" s="19" t="s">
        <v>20</v>
      </c>
      <c r="C8" s="15"/>
    </row>
    <row r="9" spans="1:3" ht="16.5">
      <c r="A9" s="13"/>
      <c r="B9" s="19"/>
      <c r="C9" s="15"/>
    </row>
    <row r="10" spans="1:3" ht="31.5">
      <c r="A10" s="13"/>
      <c r="B10" s="19" t="s">
        <v>21</v>
      </c>
      <c r="C10" s="15"/>
    </row>
    <row r="11" spans="1:3" ht="16.5">
      <c r="A11" s="13"/>
      <c r="B11" s="19"/>
      <c r="C11" s="15"/>
    </row>
    <row r="12" spans="1:3" ht="31.5">
      <c r="A12" s="13"/>
      <c r="B12" s="19" t="s">
        <v>22</v>
      </c>
      <c r="C12" s="15"/>
    </row>
    <row r="13" spans="1:3" ht="16.5">
      <c r="A13" s="13"/>
      <c r="B13" s="19"/>
      <c r="C13" s="15"/>
    </row>
    <row r="14" spans="1:3" ht="16.5">
      <c r="A14" s="13"/>
      <c r="B14" s="21" t="s">
        <v>23</v>
      </c>
      <c r="C14" s="15"/>
    </row>
    <row r="15" spans="1:3" ht="16.5">
      <c r="A15" s="13"/>
      <c r="B15" s="19" t="s">
        <v>24</v>
      </c>
      <c r="C15" s="15"/>
    </row>
    <row r="16" spans="1:3" ht="16.5">
      <c r="A16" s="13"/>
      <c r="B16" s="22"/>
      <c r="C16" s="15"/>
    </row>
    <row r="17" spans="1:3" ht="32.25">
      <c r="A17" s="13"/>
      <c r="B17" s="19" t="s">
        <v>25</v>
      </c>
      <c r="C17" s="15"/>
    </row>
    <row r="18" spans="1:3">
      <c r="A18" s="13"/>
      <c r="B18" s="13"/>
      <c r="C18" s="15"/>
    </row>
    <row r="19" spans="1:3">
      <c r="A19" s="13"/>
      <c r="B19" s="13"/>
      <c r="C19" s="15"/>
    </row>
    <row r="20" spans="1:3">
      <c r="A20" s="13"/>
      <c r="B20" s="13"/>
      <c r="C20" s="15"/>
    </row>
    <row r="21" spans="1:3">
      <c r="A21" s="13"/>
      <c r="B21" s="13"/>
      <c r="C21" s="15"/>
    </row>
    <row r="22" spans="1:3">
      <c r="A22" s="13"/>
      <c r="B22" s="13"/>
      <c r="C22" s="15"/>
    </row>
    <row r="23" spans="1:3">
      <c r="A23" s="13"/>
      <c r="B23" s="13"/>
      <c r="C23" s="15"/>
    </row>
    <row r="24" spans="1:3">
      <c r="A24" s="13"/>
      <c r="B24" s="13"/>
      <c r="C24" s="15"/>
    </row>
    <row r="25" spans="1:3">
      <c r="A25" s="13"/>
      <c r="B25" s="13"/>
      <c r="C25" s="15"/>
    </row>
    <row r="26" spans="1:3">
      <c r="A26" s="13"/>
      <c r="B26" s="13"/>
      <c r="C26" s="15"/>
    </row>
    <row r="27" spans="1:3">
      <c r="A27" s="13"/>
      <c r="B27" s="13"/>
      <c r="C27" s="15"/>
    </row>
    <row r="28" spans="1:3">
      <c r="A28" s="13"/>
      <c r="B28" s="13"/>
      <c r="C28" s="15"/>
    </row>
    <row r="29" spans="1:3">
      <c r="A29" s="13"/>
      <c r="B29" s="13"/>
      <c r="C29" s="15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27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YearToDate!E6</f>
        <v>2015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Sa</v>
      </c>
      <c r="E6" s="31" t="str">
        <f>IF(E7="","",INDEX({"Su";"M";"Tu";"W";"Th";"F";"Sa"},WEEKDAY(E7,1)))</f>
        <v>Su</v>
      </c>
      <c r="F6" s="31" t="str">
        <f>IF(F7="","",INDEX({"Su";"M";"Tu";"W";"Th";"F";"Sa"},WEEKDAY(F7,1)))</f>
        <v>M</v>
      </c>
      <c r="G6" s="31" t="str">
        <f>IF(G7="","",INDEX({"Su";"M";"Tu";"W";"Th";"F";"Sa"},WEEKDAY(G7,1)))</f>
        <v>Tu</v>
      </c>
      <c r="H6" s="31" t="str">
        <f>IF(H7="","",INDEX({"Su";"M";"Tu";"W";"Th";"F";"Sa"},WEEKDAY(H7,1)))</f>
        <v>W</v>
      </c>
      <c r="I6" s="31" t="str">
        <f>IF(I7="","",INDEX({"Su";"M";"Tu";"W";"Th";"F";"Sa"},WEEKDAY(I7,1)))</f>
        <v>Th</v>
      </c>
      <c r="J6" s="31" t="str">
        <f>IF(J7="","",INDEX({"Su";"M";"Tu";"W";"Th";"F";"Sa"},WEEKDAY(J7,1)))</f>
        <v>F</v>
      </c>
      <c r="K6" s="31" t="str">
        <f>IF(K7="","",INDEX({"Su";"M";"Tu";"W";"Th";"F";"Sa"},WEEKDAY(K7,1)))</f>
        <v>Sa</v>
      </c>
      <c r="L6" s="31" t="str">
        <f>IF(L7="","",INDEX({"Su";"M";"Tu";"W";"Th";"F";"Sa"},WEEKDAY(L7,1)))</f>
        <v>Su</v>
      </c>
      <c r="M6" s="31" t="str">
        <f>IF(M7="","",INDEX({"Su";"M";"Tu";"W";"Th";"F";"Sa"},WEEKDAY(M7,1)))</f>
        <v>M</v>
      </c>
      <c r="N6" s="31" t="str">
        <f>IF(N7="","",INDEX({"Su";"M";"Tu";"W";"Th";"F";"Sa"},WEEKDAY(N7,1)))</f>
        <v>Tu</v>
      </c>
      <c r="O6" s="31" t="str">
        <f>IF(O7="","",INDEX({"Su";"M";"Tu";"W";"Th";"F";"Sa"},WEEKDAY(O7,1)))</f>
        <v>W</v>
      </c>
      <c r="P6" s="31" t="str">
        <f>IF(P7="","",INDEX({"Su";"M";"Tu";"W";"Th";"F";"Sa"},WEEKDAY(P7,1)))</f>
        <v>Th</v>
      </c>
      <c r="Q6" s="31" t="str">
        <f>IF(Q7="","",INDEX({"Su";"M";"Tu";"W";"Th";"F";"Sa"},WEEKDAY(Q7,1)))</f>
        <v>F</v>
      </c>
      <c r="R6" s="31" t="str">
        <f>IF(R7="","",INDEX({"Su";"M";"Tu";"W";"Th";"F";"Sa"},WEEKDAY(R7,1)))</f>
        <v>Sa</v>
      </c>
      <c r="S6" s="31" t="str">
        <f>IF(S7="","",INDEX({"Su";"M";"Tu";"W";"Th";"F";"Sa"},WEEKDAY(S7,1)))</f>
        <v>Su</v>
      </c>
      <c r="T6" s="31" t="str">
        <f>IF(T7="","",INDEX({"Su";"M";"Tu";"W";"Th";"F";"Sa"},WEEKDAY(T7,1)))</f>
        <v>M</v>
      </c>
      <c r="U6" s="31" t="str">
        <f>IF(U7="","",INDEX({"Su";"M";"Tu";"W";"Th";"F";"Sa"},WEEKDAY(U7,1)))</f>
        <v>Tu</v>
      </c>
      <c r="V6" s="31" t="str">
        <f>IF(V7="","",INDEX({"Su";"M";"Tu";"W";"Th";"F";"Sa"},WEEKDAY(V7,1)))</f>
        <v>W</v>
      </c>
      <c r="W6" s="31" t="str">
        <f>IF(W7="","",INDEX({"Su";"M";"Tu";"W";"Th";"F";"Sa"},WEEKDAY(W7,1)))</f>
        <v>Th</v>
      </c>
      <c r="X6" s="31" t="str">
        <f>IF(X7="","",INDEX({"Su";"M";"Tu";"W";"Th";"F";"Sa"},WEEKDAY(X7,1)))</f>
        <v>F</v>
      </c>
      <c r="Y6" s="31" t="str">
        <f>IF(Y7="","",INDEX({"Su";"M";"Tu";"W";"Th";"F";"Sa"},WEEKDAY(Y7,1)))</f>
        <v>Sa</v>
      </c>
      <c r="Z6" s="31" t="str">
        <f>IF(Z7="","",INDEX({"Su";"M";"Tu";"W";"Th";"F";"Sa"},WEEKDAY(Z7,1)))</f>
        <v>Su</v>
      </c>
      <c r="AA6" s="31" t="str">
        <f>IF(AA7="","",INDEX({"Su";"M";"Tu";"W";"Th";"F";"Sa"},WEEKDAY(AA7,1)))</f>
        <v>M</v>
      </c>
      <c r="AB6" s="31" t="str">
        <f>IF(AB7="","",INDEX({"Su";"M";"Tu";"W";"Th";"F";"Sa"},WEEKDAY(AB7,1)))</f>
        <v>Tu</v>
      </c>
      <c r="AC6" s="31" t="str">
        <f>IF(AC7="","",INDEX({"Su";"M";"Tu";"W";"Th";"F";"Sa"},WEEKDAY(AC7,1)))</f>
        <v>W</v>
      </c>
      <c r="AD6" s="31" t="str">
        <f>IF(AD7="","",INDEX({"Su";"M";"Tu";"W";"Th";"F";"Sa"},WEEKDAY(AD7,1)))</f>
        <v>Th</v>
      </c>
      <c r="AE6" s="31" t="str">
        <f>IF(AE7="","",INDEX({"Su";"M";"Tu";"W";"Th";"F";"Sa"},WEEKDAY(AE7,1)))</f>
        <v>F</v>
      </c>
      <c r="AF6" s="31" t="str">
        <f>IF(AF7="","",INDEX({"Su";"M";"Tu";"W";"Th";"F";"Sa"},WEEKDAY(AF7,1)))</f>
        <v>Sa</v>
      </c>
      <c r="AG6" s="31" t="str">
        <f>IF(AG7="","",INDEX({"Su";"M";"Tu";"W";"Th";"F";"Sa"},WEEKDAY(AG7,1)))</f>
        <v>Su</v>
      </c>
      <c r="AH6" s="31" t="str">
        <f>IF(AH7="","",INDEX({"Su";"M";"Tu";"W";"Th";"F";"Sa"},WEEKDAY(AH7,1)))</f>
        <v>M</v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42217</v>
      </c>
      <c r="E7" s="32">
        <f>D7+1</f>
        <v>42218</v>
      </c>
      <c r="F7" s="32">
        <f t="shared" ref="F7:AE7" si="0">E7+1</f>
        <v>42219</v>
      </c>
      <c r="G7" s="32">
        <f t="shared" si="0"/>
        <v>42220</v>
      </c>
      <c r="H7" s="32">
        <f>G7+1</f>
        <v>42221</v>
      </c>
      <c r="I7" s="32">
        <f t="shared" si="0"/>
        <v>42222</v>
      </c>
      <c r="J7" s="32">
        <f t="shared" si="0"/>
        <v>42223</v>
      </c>
      <c r="K7" s="32">
        <f t="shared" si="0"/>
        <v>42224</v>
      </c>
      <c r="L7" s="32">
        <f t="shared" si="0"/>
        <v>42225</v>
      </c>
      <c r="M7" s="32">
        <f t="shared" si="0"/>
        <v>42226</v>
      </c>
      <c r="N7" s="32">
        <f t="shared" si="0"/>
        <v>42227</v>
      </c>
      <c r="O7" s="32">
        <f t="shared" si="0"/>
        <v>42228</v>
      </c>
      <c r="P7" s="32">
        <f t="shared" si="0"/>
        <v>42229</v>
      </c>
      <c r="Q7" s="32">
        <f t="shared" si="0"/>
        <v>42230</v>
      </c>
      <c r="R7" s="32">
        <f t="shared" si="0"/>
        <v>42231</v>
      </c>
      <c r="S7" s="32">
        <f t="shared" si="0"/>
        <v>42232</v>
      </c>
      <c r="T7" s="32">
        <f t="shared" si="0"/>
        <v>42233</v>
      </c>
      <c r="U7" s="32">
        <f t="shared" si="0"/>
        <v>42234</v>
      </c>
      <c r="V7" s="32">
        <f t="shared" si="0"/>
        <v>42235</v>
      </c>
      <c r="W7" s="32">
        <f t="shared" si="0"/>
        <v>42236</v>
      </c>
      <c r="X7" s="32">
        <f t="shared" si="0"/>
        <v>42237</v>
      </c>
      <c r="Y7" s="32">
        <f t="shared" si="0"/>
        <v>42238</v>
      </c>
      <c r="Z7" s="32">
        <f t="shared" si="0"/>
        <v>42239</v>
      </c>
      <c r="AA7" s="32">
        <f t="shared" si="0"/>
        <v>42240</v>
      </c>
      <c r="AB7" s="32">
        <f t="shared" si="0"/>
        <v>42241</v>
      </c>
      <c r="AC7" s="32">
        <f t="shared" si="0"/>
        <v>42242</v>
      </c>
      <c r="AD7" s="32">
        <f t="shared" si="0"/>
        <v>42243</v>
      </c>
      <c r="AE7" s="32">
        <f t="shared" si="0"/>
        <v>42244</v>
      </c>
      <c r="AF7" s="32">
        <f>IF(MONTH($AE7+1)&gt;MONTH($D$7),"",$AE7+1)</f>
        <v>42245</v>
      </c>
      <c r="AG7" s="32">
        <f>IF(MONTH($AE7+2)&gt;MONTH($D$7),"",$AE7+2)</f>
        <v>42246</v>
      </c>
      <c r="AH7" s="32">
        <f>IF(MONTH($AE7+3)&gt;MONTH($D$7),"",$AE7+3)</f>
        <v>42247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5" t="str">
        <f>IF(YearToDate!B41="","",YearToDate!B41)</f>
        <v/>
      </c>
      <c r="C37" s="86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B38:C38"/>
    <mergeCell ref="L38:Y38"/>
    <mergeCell ref="A1:M1"/>
    <mergeCell ref="B27:C27"/>
    <mergeCell ref="Z2:AB2"/>
    <mergeCell ref="Z3:AB3"/>
    <mergeCell ref="B10:C10"/>
    <mergeCell ref="B11:C11"/>
    <mergeCell ref="B12:C12"/>
    <mergeCell ref="B13:C13"/>
    <mergeCell ref="AC2:AH2"/>
    <mergeCell ref="AC3:AH3"/>
    <mergeCell ref="B8:C8"/>
    <mergeCell ref="B9:C9"/>
    <mergeCell ref="J3:M3"/>
    <mergeCell ref="J2:M2"/>
    <mergeCell ref="AI5:AL6"/>
    <mergeCell ref="B20:C20"/>
    <mergeCell ref="B14:C14"/>
    <mergeCell ref="B6:C6"/>
    <mergeCell ref="B25:C25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B39:C39"/>
    <mergeCell ref="D5:AH5"/>
    <mergeCell ref="C2:H2"/>
    <mergeCell ref="N2:W2"/>
    <mergeCell ref="B37:C37"/>
    <mergeCell ref="B32:C32"/>
    <mergeCell ref="B33:C33"/>
    <mergeCell ref="B26:C26"/>
    <mergeCell ref="B28:C28"/>
    <mergeCell ref="B29:C29"/>
    <mergeCell ref="N3:W3"/>
    <mergeCell ref="B34:C34"/>
    <mergeCell ref="B35:C35"/>
    <mergeCell ref="B36:C36"/>
    <mergeCell ref="B30:C30"/>
    <mergeCell ref="B31:C31"/>
  </mergeCells>
  <phoneticPr fontId="1" type="noConversion"/>
  <conditionalFormatting sqref="D7">
    <cfRule type="expression" dxfId="54" priority="1" stopIfTrue="1">
      <formula>OR(WEEKDAY(D$7)=1,WEEKDAY(D$7)=7)</formula>
    </cfRule>
  </conditionalFormatting>
  <conditionalFormatting sqref="E7:AH7">
    <cfRule type="expression" dxfId="53" priority="2" stopIfTrue="1">
      <formula>OR(WEEKDAY(E$7,1)=1,WEEKDAY(E$7,1)=7)</formula>
    </cfRule>
    <cfRule type="cellIs" dxfId="52" priority="3" stopIfTrue="1" operator="equal">
      <formula>""</formula>
    </cfRule>
  </conditionalFormatting>
  <conditionalFormatting sqref="D8:AH37">
    <cfRule type="expression" dxfId="51" priority="4" stopIfTrue="1">
      <formula>OR(WEEKDAY(D$7)=1,WEEKDAY(D$7)=7)</formula>
    </cfRule>
    <cfRule type="expression" dxfId="50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18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Aug!AC3</f>
        <v>2015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Tu</v>
      </c>
      <c r="E6" s="31" t="str">
        <f>IF(E7="","",INDEX({"Su";"M";"Tu";"W";"Th";"F";"Sa"},WEEKDAY(E7,1)))</f>
        <v>W</v>
      </c>
      <c r="F6" s="31" t="str">
        <f>IF(F7="","",INDEX({"Su";"M";"Tu";"W";"Th";"F";"Sa"},WEEKDAY(F7,1)))</f>
        <v>Th</v>
      </c>
      <c r="G6" s="31" t="str">
        <f>IF(G7="","",INDEX({"Su";"M";"Tu";"W";"Th";"F";"Sa"},WEEKDAY(G7,1)))</f>
        <v>F</v>
      </c>
      <c r="H6" s="31" t="str">
        <f>IF(H7="","",INDEX({"Su";"M";"Tu";"W";"Th";"F";"Sa"},WEEKDAY(H7,1)))</f>
        <v>Sa</v>
      </c>
      <c r="I6" s="31" t="str">
        <f>IF(I7="","",INDEX({"Su";"M";"Tu";"W";"Th";"F";"Sa"},WEEKDAY(I7,1)))</f>
        <v>Su</v>
      </c>
      <c r="J6" s="31" t="str">
        <f>IF(J7="","",INDEX({"Su";"M";"Tu";"W";"Th";"F";"Sa"},WEEKDAY(J7,1)))</f>
        <v>M</v>
      </c>
      <c r="K6" s="31" t="str">
        <f>IF(K7="","",INDEX({"Su";"M";"Tu";"W";"Th";"F";"Sa"},WEEKDAY(K7,1)))</f>
        <v>Tu</v>
      </c>
      <c r="L6" s="31" t="str">
        <f>IF(L7="","",INDEX({"Su";"M";"Tu";"W";"Th";"F";"Sa"},WEEKDAY(L7,1)))</f>
        <v>W</v>
      </c>
      <c r="M6" s="31" t="str">
        <f>IF(M7="","",INDEX({"Su";"M";"Tu";"W";"Th";"F";"Sa"},WEEKDAY(M7,1)))</f>
        <v>Th</v>
      </c>
      <c r="N6" s="31" t="str">
        <f>IF(N7="","",INDEX({"Su";"M";"Tu";"W";"Th";"F";"Sa"},WEEKDAY(N7,1)))</f>
        <v>F</v>
      </c>
      <c r="O6" s="31" t="str">
        <f>IF(O7="","",INDEX({"Su";"M";"Tu";"W";"Th";"F";"Sa"},WEEKDAY(O7,1)))</f>
        <v>Sa</v>
      </c>
      <c r="P6" s="31" t="str">
        <f>IF(P7="","",INDEX({"Su";"M";"Tu";"W";"Th";"F";"Sa"},WEEKDAY(P7,1)))</f>
        <v>Su</v>
      </c>
      <c r="Q6" s="31" t="str">
        <f>IF(Q7="","",INDEX({"Su";"M";"Tu";"W";"Th";"F";"Sa"},WEEKDAY(Q7,1)))</f>
        <v>M</v>
      </c>
      <c r="R6" s="31" t="str">
        <f>IF(R7="","",INDEX({"Su";"M";"Tu";"W";"Th";"F";"Sa"},WEEKDAY(R7,1)))</f>
        <v>Tu</v>
      </c>
      <c r="S6" s="31" t="str">
        <f>IF(S7="","",INDEX({"Su";"M";"Tu";"W";"Th";"F";"Sa"},WEEKDAY(S7,1)))</f>
        <v>W</v>
      </c>
      <c r="T6" s="31" t="str">
        <f>IF(T7="","",INDEX({"Su";"M";"Tu";"W";"Th";"F";"Sa"},WEEKDAY(T7,1)))</f>
        <v>Th</v>
      </c>
      <c r="U6" s="31" t="str">
        <f>IF(U7="","",INDEX({"Su";"M";"Tu";"W";"Th";"F";"Sa"},WEEKDAY(U7,1)))</f>
        <v>F</v>
      </c>
      <c r="V6" s="31" t="str">
        <f>IF(V7="","",INDEX({"Su";"M";"Tu";"W";"Th";"F";"Sa"},WEEKDAY(V7,1)))</f>
        <v>Sa</v>
      </c>
      <c r="W6" s="31" t="str">
        <f>IF(W7="","",INDEX({"Su";"M";"Tu";"W";"Th";"F";"Sa"},WEEKDAY(W7,1)))</f>
        <v>Su</v>
      </c>
      <c r="X6" s="31" t="str">
        <f>IF(X7="","",INDEX({"Su";"M";"Tu";"W";"Th";"F";"Sa"},WEEKDAY(X7,1)))</f>
        <v>M</v>
      </c>
      <c r="Y6" s="31" t="str">
        <f>IF(Y7="","",INDEX({"Su";"M";"Tu";"W";"Th";"F";"Sa"},WEEKDAY(Y7,1)))</f>
        <v>Tu</v>
      </c>
      <c r="Z6" s="31" t="str">
        <f>IF(Z7="","",INDEX({"Su";"M";"Tu";"W";"Th";"F";"Sa"},WEEKDAY(Z7,1)))</f>
        <v>W</v>
      </c>
      <c r="AA6" s="31" t="str">
        <f>IF(AA7="","",INDEX({"Su";"M";"Tu";"W";"Th";"F";"Sa"},WEEKDAY(AA7,1)))</f>
        <v>Th</v>
      </c>
      <c r="AB6" s="31" t="str">
        <f>IF(AB7="","",INDEX({"Su";"M";"Tu";"W";"Th";"F";"Sa"},WEEKDAY(AB7,1)))</f>
        <v>F</v>
      </c>
      <c r="AC6" s="31" t="str">
        <f>IF(AC7="","",INDEX({"Su";"M";"Tu";"W";"Th";"F";"Sa"},WEEKDAY(AC7,1)))</f>
        <v>Sa</v>
      </c>
      <c r="AD6" s="31" t="str">
        <f>IF(AD7="","",INDEX({"Su";"M";"Tu";"W";"Th";"F";"Sa"},WEEKDAY(AD7,1)))</f>
        <v>Su</v>
      </c>
      <c r="AE6" s="31" t="str">
        <f>IF(AE7="","",INDEX({"Su";"M";"Tu";"W";"Th";"F";"Sa"},WEEKDAY(AE7,1)))</f>
        <v>M</v>
      </c>
      <c r="AF6" s="31" t="str">
        <f>IF(AF7="","",INDEX({"Su";"M";"Tu";"W";"Th";"F";"Sa"},WEEKDAY(AF7,1)))</f>
        <v>Tu</v>
      </c>
      <c r="AG6" s="31" t="str">
        <f>IF(AG7="","",INDEX({"Su";"M";"Tu";"W";"Th";"F";"Sa"},WEEKDAY(AG7,1)))</f>
        <v>W</v>
      </c>
      <c r="AH6" s="31" t="str">
        <f>IF(AH7="","",INDEX({"Su";"M";"Tu";"W";"Th";"F";"Sa"},WEEKDAY(AH7,1)))</f>
        <v/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42248</v>
      </c>
      <c r="E7" s="32">
        <f>D7+1</f>
        <v>42249</v>
      </c>
      <c r="F7" s="32">
        <f t="shared" ref="F7:AE7" si="0">E7+1</f>
        <v>42250</v>
      </c>
      <c r="G7" s="32">
        <f t="shared" si="0"/>
        <v>42251</v>
      </c>
      <c r="H7" s="32">
        <f>G7+1</f>
        <v>42252</v>
      </c>
      <c r="I7" s="32">
        <f t="shared" si="0"/>
        <v>42253</v>
      </c>
      <c r="J7" s="32">
        <f t="shared" si="0"/>
        <v>42254</v>
      </c>
      <c r="K7" s="32">
        <f t="shared" si="0"/>
        <v>42255</v>
      </c>
      <c r="L7" s="32">
        <f t="shared" si="0"/>
        <v>42256</v>
      </c>
      <c r="M7" s="32">
        <f t="shared" si="0"/>
        <v>42257</v>
      </c>
      <c r="N7" s="32">
        <f t="shared" si="0"/>
        <v>42258</v>
      </c>
      <c r="O7" s="32">
        <f t="shared" si="0"/>
        <v>42259</v>
      </c>
      <c r="P7" s="32">
        <f t="shared" si="0"/>
        <v>42260</v>
      </c>
      <c r="Q7" s="32">
        <f t="shared" si="0"/>
        <v>42261</v>
      </c>
      <c r="R7" s="32">
        <f t="shared" si="0"/>
        <v>42262</v>
      </c>
      <c r="S7" s="32">
        <f t="shared" si="0"/>
        <v>42263</v>
      </c>
      <c r="T7" s="32">
        <f t="shared" si="0"/>
        <v>42264</v>
      </c>
      <c r="U7" s="32">
        <f t="shared" si="0"/>
        <v>42265</v>
      </c>
      <c r="V7" s="32">
        <f t="shared" si="0"/>
        <v>42266</v>
      </c>
      <c r="W7" s="32">
        <f t="shared" si="0"/>
        <v>42267</v>
      </c>
      <c r="X7" s="32">
        <f t="shared" si="0"/>
        <v>42268</v>
      </c>
      <c r="Y7" s="32">
        <f t="shared" si="0"/>
        <v>42269</v>
      </c>
      <c r="Z7" s="32">
        <f t="shared" si="0"/>
        <v>42270</v>
      </c>
      <c r="AA7" s="32">
        <f t="shared" si="0"/>
        <v>42271</v>
      </c>
      <c r="AB7" s="32">
        <f t="shared" si="0"/>
        <v>42272</v>
      </c>
      <c r="AC7" s="32">
        <f t="shared" si="0"/>
        <v>42273</v>
      </c>
      <c r="AD7" s="32">
        <f t="shared" si="0"/>
        <v>42274</v>
      </c>
      <c r="AE7" s="32">
        <f t="shared" si="0"/>
        <v>42275</v>
      </c>
      <c r="AF7" s="32">
        <f>IF(MONTH($AE7+1)&gt;MONTH($D$7),"",$AE7+1)</f>
        <v>42276</v>
      </c>
      <c r="AG7" s="32">
        <f>IF(MONTH($AE7+2)&gt;MONTH($D$7),"",$AE7+2)</f>
        <v>42277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49" priority="1" stopIfTrue="1">
      <formula>OR(WEEKDAY(D$7)=1,WEEKDAY(D$7)=7)</formula>
    </cfRule>
  </conditionalFormatting>
  <conditionalFormatting sqref="E7:AH7">
    <cfRule type="expression" dxfId="48" priority="2" stopIfTrue="1">
      <formula>OR(WEEKDAY(E$7,1)=1,WEEKDAY(E$7,1)=7)</formula>
    </cfRule>
    <cfRule type="cellIs" dxfId="47" priority="3" stopIfTrue="1" operator="equal">
      <formula>""</formula>
    </cfRule>
  </conditionalFormatting>
  <conditionalFormatting sqref="D8:AH37">
    <cfRule type="expression" dxfId="46" priority="4" stopIfTrue="1">
      <formula>OR(WEEKDAY(D$7)=1,WEEKDAY(D$7)=7)</formula>
    </cfRule>
    <cfRule type="expression" dxfId="45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28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Aug!AC3</f>
        <v>2015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Th</v>
      </c>
      <c r="E6" s="31" t="str">
        <f>IF(E7="","",INDEX({"Su";"M";"Tu";"W";"Th";"F";"Sa"},WEEKDAY(E7,1)))</f>
        <v>F</v>
      </c>
      <c r="F6" s="31" t="str">
        <f>IF(F7="","",INDEX({"Su";"M";"Tu";"W";"Th";"F";"Sa"},WEEKDAY(F7,1)))</f>
        <v>Sa</v>
      </c>
      <c r="G6" s="31" t="str">
        <f>IF(G7="","",INDEX({"Su";"M";"Tu";"W";"Th";"F";"Sa"},WEEKDAY(G7,1)))</f>
        <v>Su</v>
      </c>
      <c r="H6" s="31" t="str">
        <f>IF(H7="","",INDEX({"Su";"M";"Tu";"W";"Th";"F";"Sa"},WEEKDAY(H7,1)))</f>
        <v>M</v>
      </c>
      <c r="I6" s="31" t="str">
        <f>IF(I7="","",INDEX({"Su";"M";"Tu";"W";"Th";"F";"Sa"},WEEKDAY(I7,1)))</f>
        <v>Tu</v>
      </c>
      <c r="J6" s="31" t="str">
        <f>IF(J7="","",INDEX({"Su";"M";"Tu";"W";"Th";"F";"Sa"},WEEKDAY(J7,1)))</f>
        <v>W</v>
      </c>
      <c r="K6" s="31" t="str">
        <f>IF(K7="","",INDEX({"Su";"M";"Tu";"W";"Th";"F";"Sa"},WEEKDAY(K7,1)))</f>
        <v>Th</v>
      </c>
      <c r="L6" s="31" t="str">
        <f>IF(L7="","",INDEX({"Su";"M";"Tu";"W";"Th";"F";"Sa"},WEEKDAY(L7,1)))</f>
        <v>F</v>
      </c>
      <c r="M6" s="31" t="str">
        <f>IF(M7="","",INDEX({"Su";"M";"Tu";"W";"Th";"F";"Sa"},WEEKDAY(M7,1)))</f>
        <v>Sa</v>
      </c>
      <c r="N6" s="31" t="str">
        <f>IF(N7="","",INDEX({"Su";"M";"Tu";"W";"Th";"F";"Sa"},WEEKDAY(N7,1)))</f>
        <v>Su</v>
      </c>
      <c r="O6" s="31" t="str">
        <f>IF(O7="","",INDEX({"Su";"M";"Tu";"W";"Th";"F";"Sa"},WEEKDAY(O7,1)))</f>
        <v>M</v>
      </c>
      <c r="P6" s="31" t="str">
        <f>IF(P7="","",INDEX({"Su";"M";"Tu";"W";"Th";"F";"Sa"},WEEKDAY(P7,1)))</f>
        <v>Tu</v>
      </c>
      <c r="Q6" s="31" t="str">
        <f>IF(Q7="","",INDEX({"Su";"M";"Tu";"W";"Th";"F";"Sa"},WEEKDAY(Q7,1)))</f>
        <v>W</v>
      </c>
      <c r="R6" s="31" t="str">
        <f>IF(R7="","",INDEX({"Su";"M";"Tu";"W";"Th";"F";"Sa"},WEEKDAY(R7,1)))</f>
        <v>Th</v>
      </c>
      <c r="S6" s="31" t="str">
        <f>IF(S7="","",INDEX({"Su";"M";"Tu";"W";"Th";"F";"Sa"},WEEKDAY(S7,1)))</f>
        <v>F</v>
      </c>
      <c r="T6" s="31" t="str">
        <f>IF(T7="","",INDEX({"Su";"M";"Tu";"W";"Th";"F";"Sa"},WEEKDAY(T7,1)))</f>
        <v>Sa</v>
      </c>
      <c r="U6" s="31" t="str">
        <f>IF(U7="","",INDEX({"Su";"M";"Tu";"W";"Th";"F";"Sa"},WEEKDAY(U7,1)))</f>
        <v>Su</v>
      </c>
      <c r="V6" s="31" t="str">
        <f>IF(V7="","",INDEX({"Su";"M";"Tu";"W";"Th";"F";"Sa"},WEEKDAY(V7,1)))</f>
        <v>M</v>
      </c>
      <c r="W6" s="31" t="str">
        <f>IF(W7="","",INDEX({"Su";"M";"Tu";"W";"Th";"F";"Sa"},WEEKDAY(W7,1)))</f>
        <v>Tu</v>
      </c>
      <c r="X6" s="31" t="str">
        <f>IF(X7="","",INDEX({"Su";"M";"Tu";"W";"Th";"F";"Sa"},WEEKDAY(X7,1)))</f>
        <v>W</v>
      </c>
      <c r="Y6" s="31" t="str">
        <f>IF(Y7="","",INDEX({"Su";"M";"Tu";"W";"Th";"F";"Sa"},WEEKDAY(Y7,1)))</f>
        <v>Th</v>
      </c>
      <c r="Z6" s="31" t="str">
        <f>IF(Z7="","",INDEX({"Su";"M";"Tu";"W";"Th";"F";"Sa"},WEEKDAY(Z7,1)))</f>
        <v>F</v>
      </c>
      <c r="AA6" s="31" t="str">
        <f>IF(AA7="","",INDEX({"Su";"M";"Tu";"W";"Th";"F";"Sa"},WEEKDAY(AA7,1)))</f>
        <v>Sa</v>
      </c>
      <c r="AB6" s="31" t="str">
        <f>IF(AB7="","",INDEX({"Su";"M";"Tu";"W";"Th";"F";"Sa"},WEEKDAY(AB7,1)))</f>
        <v>Su</v>
      </c>
      <c r="AC6" s="31" t="str">
        <f>IF(AC7="","",INDEX({"Su";"M";"Tu";"W";"Th";"F";"Sa"},WEEKDAY(AC7,1)))</f>
        <v>M</v>
      </c>
      <c r="AD6" s="31" t="str">
        <f>IF(AD7="","",INDEX({"Su";"M";"Tu";"W";"Th";"F";"Sa"},WEEKDAY(AD7,1)))</f>
        <v>Tu</v>
      </c>
      <c r="AE6" s="31" t="str">
        <f>IF(AE7="","",INDEX({"Su";"M";"Tu";"W";"Th";"F";"Sa"},WEEKDAY(AE7,1)))</f>
        <v>W</v>
      </c>
      <c r="AF6" s="31" t="str">
        <f>IF(AF7="","",INDEX({"Su";"M";"Tu";"W";"Th";"F";"Sa"},WEEKDAY(AF7,1)))</f>
        <v>Th</v>
      </c>
      <c r="AG6" s="31" t="str">
        <f>IF(AG7="","",INDEX({"Su";"M";"Tu";"W";"Th";"F";"Sa"},WEEKDAY(AG7,1)))</f>
        <v>F</v>
      </c>
      <c r="AH6" s="31" t="str">
        <f>IF(AH7="","",INDEX({"Su";"M";"Tu";"W";"Th";"F";"Sa"},WEEKDAY(AH7,1)))</f>
        <v>Sa</v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42278</v>
      </c>
      <c r="E7" s="32">
        <f>D7+1</f>
        <v>42279</v>
      </c>
      <c r="F7" s="32">
        <f t="shared" ref="F7:AE7" si="0">E7+1</f>
        <v>42280</v>
      </c>
      <c r="G7" s="32">
        <f t="shared" si="0"/>
        <v>42281</v>
      </c>
      <c r="H7" s="32">
        <f>G7+1</f>
        <v>42282</v>
      </c>
      <c r="I7" s="32">
        <f t="shared" si="0"/>
        <v>42283</v>
      </c>
      <c r="J7" s="32">
        <f t="shared" si="0"/>
        <v>42284</v>
      </c>
      <c r="K7" s="32">
        <f t="shared" si="0"/>
        <v>42285</v>
      </c>
      <c r="L7" s="32">
        <f t="shared" si="0"/>
        <v>42286</v>
      </c>
      <c r="M7" s="32">
        <f t="shared" si="0"/>
        <v>42287</v>
      </c>
      <c r="N7" s="32">
        <f t="shared" si="0"/>
        <v>42288</v>
      </c>
      <c r="O7" s="32">
        <f t="shared" si="0"/>
        <v>42289</v>
      </c>
      <c r="P7" s="32">
        <f t="shared" si="0"/>
        <v>42290</v>
      </c>
      <c r="Q7" s="32">
        <f t="shared" si="0"/>
        <v>42291</v>
      </c>
      <c r="R7" s="32">
        <f t="shared" si="0"/>
        <v>42292</v>
      </c>
      <c r="S7" s="32">
        <f t="shared" si="0"/>
        <v>42293</v>
      </c>
      <c r="T7" s="32">
        <f t="shared" si="0"/>
        <v>42294</v>
      </c>
      <c r="U7" s="32">
        <f t="shared" si="0"/>
        <v>42295</v>
      </c>
      <c r="V7" s="32">
        <f t="shared" si="0"/>
        <v>42296</v>
      </c>
      <c r="W7" s="32">
        <f t="shared" si="0"/>
        <v>42297</v>
      </c>
      <c r="X7" s="32">
        <f t="shared" si="0"/>
        <v>42298</v>
      </c>
      <c r="Y7" s="32">
        <f t="shared" si="0"/>
        <v>42299</v>
      </c>
      <c r="Z7" s="32">
        <f t="shared" si="0"/>
        <v>42300</v>
      </c>
      <c r="AA7" s="32">
        <f t="shared" si="0"/>
        <v>42301</v>
      </c>
      <c r="AB7" s="32">
        <f t="shared" si="0"/>
        <v>42302</v>
      </c>
      <c r="AC7" s="32">
        <f t="shared" si="0"/>
        <v>42303</v>
      </c>
      <c r="AD7" s="32">
        <f t="shared" si="0"/>
        <v>42304</v>
      </c>
      <c r="AE7" s="32">
        <f t="shared" si="0"/>
        <v>42305</v>
      </c>
      <c r="AF7" s="32">
        <f>IF(MONTH($AE7+1)&gt;MONTH($D$7),"",$AE7+1)</f>
        <v>42306</v>
      </c>
      <c r="AG7" s="32">
        <f>IF(MONTH($AE7+2)&gt;MONTH($D$7),"",$AE7+2)</f>
        <v>42307</v>
      </c>
      <c r="AH7" s="32">
        <f>IF(MONTH($AE7+3)&gt;MONTH($D$7),"",$AE7+3)</f>
        <v>42308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44" priority="1" stopIfTrue="1">
      <formula>OR(WEEKDAY(D$7)=1,WEEKDAY(D$7)=7)</formula>
    </cfRule>
  </conditionalFormatting>
  <conditionalFormatting sqref="E7:AH7">
    <cfRule type="expression" dxfId="43" priority="2" stopIfTrue="1">
      <formula>OR(WEEKDAY(E$7,1)=1,WEEKDAY(E$7,1)=7)</formula>
    </cfRule>
    <cfRule type="cellIs" dxfId="42" priority="3" stopIfTrue="1" operator="equal">
      <formula>""</formula>
    </cfRule>
  </conditionalFormatting>
  <conditionalFormatting sqref="D8:AH37">
    <cfRule type="expression" dxfId="41" priority="4" stopIfTrue="1">
      <formula>OR(WEEKDAY(D$7)=1,WEEKDAY(D$7)=7)</formula>
    </cfRule>
    <cfRule type="expression" dxfId="40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29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Aug!AC3</f>
        <v>2015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>Su</v>
      </c>
      <c r="AG6" s="31" t="str">
        <f>IF(AG7="","",INDEX({"Su";"M";"Tu";"W";"Th";"F";"Sa"},WEEKDAY(AG7,1)))</f>
        <v>M</v>
      </c>
      <c r="AH6" s="31" t="str">
        <f>IF(AH7="","",INDEX({"Su";"M";"Tu";"W";"Th";"F";"Sa"},WEEKDAY(AH7,1)))</f>
        <v/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42309</v>
      </c>
      <c r="E7" s="32">
        <f>D7+1</f>
        <v>42310</v>
      </c>
      <c r="F7" s="32">
        <f t="shared" ref="F7:AE7" si="0">E7+1</f>
        <v>42311</v>
      </c>
      <c r="G7" s="32">
        <f t="shared" si="0"/>
        <v>42312</v>
      </c>
      <c r="H7" s="32">
        <f>G7+1</f>
        <v>42313</v>
      </c>
      <c r="I7" s="32">
        <f t="shared" si="0"/>
        <v>42314</v>
      </c>
      <c r="J7" s="32">
        <f t="shared" si="0"/>
        <v>42315</v>
      </c>
      <c r="K7" s="32">
        <f t="shared" si="0"/>
        <v>42316</v>
      </c>
      <c r="L7" s="32">
        <f t="shared" si="0"/>
        <v>42317</v>
      </c>
      <c r="M7" s="32">
        <f t="shared" si="0"/>
        <v>42318</v>
      </c>
      <c r="N7" s="32">
        <f t="shared" si="0"/>
        <v>42319</v>
      </c>
      <c r="O7" s="32">
        <f t="shared" si="0"/>
        <v>42320</v>
      </c>
      <c r="P7" s="32">
        <f t="shared" si="0"/>
        <v>42321</v>
      </c>
      <c r="Q7" s="32">
        <f t="shared" si="0"/>
        <v>42322</v>
      </c>
      <c r="R7" s="32">
        <f t="shared" si="0"/>
        <v>42323</v>
      </c>
      <c r="S7" s="32">
        <f t="shared" si="0"/>
        <v>42324</v>
      </c>
      <c r="T7" s="32">
        <f t="shared" si="0"/>
        <v>42325</v>
      </c>
      <c r="U7" s="32">
        <f t="shared" si="0"/>
        <v>42326</v>
      </c>
      <c r="V7" s="32">
        <f t="shared" si="0"/>
        <v>42327</v>
      </c>
      <c r="W7" s="32">
        <f t="shared" si="0"/>
        <v>42328</v>
      </c>
      <c r="X7" s="32">
        <f t="shared" si="0"/>
        <v>42329</v>
      </c>
      <c r="Y7" s="32">
        <f t="shared" si="0"/>
        <v>42330</v>
      </c>
      <c r="Z7" s="32">
        <f t="shared" si="0"/>
        <v>42331</v>
      </c>
      <c r="AA7" s="32">
        <f t="shared" si="0"/>
        <v>42332</v>
      </c>
      <c r="AB7" s="32">
        <f t="shared" si="0"/>
        <v>42333</v>
      </c>
      <c r="AC7" s="32">
        <f t="shared" si="0"/>
        <v>42334</v>
      </c>
      <c r="AD7" s="32">
        <f t="shared" si="0"/>
        <v>42335</v>
      </c>
      <c r="AE7" s="32">
        <f t="shared" si="0"/>
        <v>42336</v>
      </c>
      <c r="AF7" s="32">
        <f>IF(MONTH($AE7+1)&gt;MONTH($D$7),"",$AE7+1)</f>
        <v>42337</v>
      </c>
      <c r="AG7" s="32">
        <f>IF(MONTH($AE7+2)&gt;MONTH($D$7),"",$AE7+2)</f>
        <v>42338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39" priority="1" stopIfTrue="1">
      <formula>OR(WEEKDAY(D$7)=1,WEEKDAY(D$7)=7)</formula>
    </cfRule>
  </conditionalFormatting>
  <conditionalFormatting sqref="E7:AH7">
    <cfRule type="expression" dxfId="38" priority="2" stopIfTrue="1">
      <formula>OR(WEEKDAY(E$7,1)=1,WEEKDAY(E$7,1)=7)</formula>
    </cfRule>
    <cfRule type="cellIs" dxfId="37" priority="3" stopIfTrue="1" operator="equal">
      <formula>""</formula>
    </cfRule>
  </conditionalFormatting>
  <conditionalFormatting sqref="D8:AH37">
    <cfRule type="expression" dxfId="36" priority="4" stopIfTrue="1">
      <formula>OR(WEEKDAY(D$7)=1,WEEKDAY(D$7)=7)</formula>
    </cfRule>
    <cfRule type="expression" dxfId="35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30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Aug!AC3</f>
        <v>2015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Tu</v>
      </c>
      <c r="E6" s="31" t="str">
        <f>IF(E7="","",INDEX({"Su";"M";"Tu";"W";"Th";"F";"Sa"},WEEKDAY(E7,1)))</f>
        <v>W</v>
      </c>
      <c r="F6" s="31" t="str">
        <f>IF(F7="","",INDEX({"Su";"M";"Tu";"W";"Th";"F";"Sa"},WEEKDAY(F7,1)))</f>
        <v>Th</v>
      </c>
      <c r="G6" s="31" t="str">
        <f>IF(G7="","",INDEX({"Su";"M";"Tu";"W";"Th";"F";"Sa"},WEEKDAY(G7,1)))</f>
        <v>F</v>
      </c>
      <c r="H6" s="31" t="str">
        <f>IF(H7="","",INDEX({"Su";"M";"Tu";"W";"Th";"F";"Sa"},WEEKDAY(H7,1)))</f>
        <v>Sa</v>
      </c>
      <c r="I6" s="31" t="str">
        <f>IF(I7="","",INDEX({"Su";"M";"Tu";"W";"Th";"F";"Sa"},WEEKDAY(I7,1)))</f>
        <v>Su</v>
      </c>
      <c r="J6" s="31" t="str">
        <f>IF(J7="","",INDEX({"Su";"M";"Tu";"W";"Th";"F";"Sa"},WEEKDAY(J7,1)))</f>
        <v>M</v>
      </c>
      <c r="K6" s="31" t="str">
        <f>IF(K7="","",INDEX({"Su";"M";"Tu";"W";"Th";"F";"Sa"},WEEKDAY(K7,1)))</f>
        <v>Tu</v>
      </c>
      <c r="L6" s="31" t="str">
        <f>IF(L7="","",INDEX({"Su";"M";"Tu";"W";"Th";"F";"Sa"},WEEKDAY(L7,1)))</f>
        <v>W</v>
      </c>
      <c r="M6" s="31" t="str">
        <f>IF(M7="","",INDEX({"Su";"M";"Tu";"W";"Th";"F";"Sa"},WEEKDAY(M7,1)))</f>
        <v>Th</v>
      </c>
      <c r="N6" s="31" t="str">
        <f>IF(N7="","",INDEX({"Su";"M";"Tu";"W";"Th";"F";"Sa"},WEEKDAY(N7,1)))</f>
        <v>F</v>
      </c>
      <c r="O6" s="31" t="str">
        <f>IF(O7="","",INDEX({"Su";"M";"Tu";"W";"Th";"F";"Sa"},WEEKDAY(O7,1)))</f>
        <v>Sa</v>
      </c>
      <c r="P6" s="31" t="str">
        <f>IF(P7="","",INDEX({"Su";"M";"Tu";"W";"Th";"F";"Sa"},WEEKDAY(P7,1)))</f>
        <v>Su</v>
      </c>
      <c r="Q6" s="31" t="str">
        <f>IF(Q7="","",INDEX({"Su";"M";"Tu";"W";"Th";"F";"Sa"},WEEKDAY(Q7,1)))</f>
        <v>M</v>
      </c>
      <c r="R6" s="31" t="str">
        <f>IF(R7="","",INDEX({"Su";"M";"Tu";"W";"Th";"F";"Sa"},WEEKDAY(R7,1)))</f>
        <v>Tu</v>
      </c>
      <c r="S6" s="31" t="str">
        <f>IF(S7="","",INDEX({"Su";"M";"Tu";"W";"Th";"F";"Sa"},WEEKDAY(S7,1)))</f>
        <v>W</v>
      </c>
      <c r="T6" s="31" t="str">
        <f>IF(T7="","",INDEX({"Su";"M";"Tu";"W";"Th";"F";"Sa"},WEEKDAY(T7,1)))</f>
        <v>Th</v>
      </c>
      <c r="U6" s="31" t="str">
        <f>IF(U7="","",INDEX({"Su";"M";"Tu";"W";"Th";"F";"Sa"},WEEKDAY(U7,1)))</f>
        <v>F</v>
      </c>
      <c r="V6" s="31" t="str">
        <f>IF(V7="","",INDEX({"Su";"M";"Tu";"W";"Th";"F";"Sa"},WEEKDAY(V7,1)))</f>
        <v>Sa</v>
      </c>
      <c r="W6" s="31" t="str">
        <f>IF(W7="","",INDEX({"Su";"M";"Tu";"W";"Th";"F";"Sa"},WEEKDAY(W7,1)))</f>
        <v>Su</v>
      </c>
      <c r="X6" s="31" t="str">
        <f>IF(X7="","",INDEX({"Su";"M";"Tu";"W";"Th";"F";"Sa"},WEEKDAY(X7,1)))</f>
        <v>M</v>
      </c>
      <c r="Y6" s="31" t="str">
        <f>IF(Y7="","",INDEX({"Su";"M";"Tu";"W";"Th";"F";"Sa"},WEEKDAY(Y7,1)))</f>
        <v>Tu</v>
      </c>
      <c r="Z6" s="31" t="str">
        <f>IF(Z7="","",INDEX({"Su";"M";"Tu";"W";"Th";"F";"Sa"},WEEKDAY(Z7,1)))</f>
        <v>W</v>
      </c>
      <c r="AA6" s="31" t="str">
        <f>IF(AA7="","",INDEX({"Su";"M";"Tu";"W";"Th";"F";"Sa"},WEEKDAY(AA7,1)))</f>
        <v>Th</v>
      </c>
      <c r="AB6" s="31" t="str">
        <f>IF(AB7="","",INDEX({"Su";"M";"Tu";"W";"Th";"F";"Sa"},WEEKDAY(AB7,1)))</f>
        <v>F</v>
      </c>
      <c r="AC6" s="31" t="str">
        <f>IF(AC7="","",INDEX({"Su";"M";"Tu";"W";"Th";"F";"Sa"},WEEKDAY(AC7,1)))</f>
        <v>Sa</v>
      </c>
      <c r="AD6" s="31" t="str">
        <f>IF(AD7="","",INDEX({"Su";"M";"Tu";"W";"Th";"F";"Sa"},WEEKDAY(AD7,1)))</f>
        <v>Su</v>
      </c>
      <c r="AE6" s="31" t="str">
        <f>IF(AE7="","",INDEX({"Su";"M";"Tu";"W";"Th";"F";"Sa"},WEEKDAY(AE7,1)))</f>
        <v>M</v>
      </c>
      <c r="AF6" s="31" t="str">
        <f>IF(AF7="","",INDEX({"Su";"M";"Tu";"W";"Th";"F";"Sa"},WEEKDAY(AF7,1)))</f>
        <v>Tu</v>
      </c>
      <c r="AG6" s="31" t="str">
        <f>IF(AG7="","",INDEX({"Su";"M";"Tu";"W";"Th";"F";"Sa"},WEEKDAY(AG7,1)))</f>
        <v>W</v>
      </c>
      <c r="AH6" s="31" t="str">
        <f>IF(AH7="","",INDEX({"Su";"M";"Tu";"W";"Th";"F";"Sa"},WEEKDAY(AH7,1)))</f>
        <v>Th</v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42339</v>
      </c>
      <c r="E7" s="32">
        <f>D7+1</f>
        <v>42340</v>
      </c>
      <c r="F7" s="32">
        <f t="shared" ref="F7:AE7" si="0">E7+1</f>
        <v>42341</v>
      </c>
      <c r="G7" s="32">
        <f t="shared" si="0"/>
        <v>42342</v>
      </c>
      <c r="H7" s="32">
        <f>G7+1</f>
        <v>42343</v>
      </c>
      <c r="I7" s="32">
        <f t="shared" si="0"/>
        <v>42344</v>
      </c>
      <c r="J7" s="32">
        <f t="shared" si="0"/>
        <v>42345</v>
      </c>
      <c r="K7" s="32">
        <f t="shared" si="0"/>
        <v>42346</v>
      </c>
      <c r="L7" s="32">
        <f t="shared" si="0"/>
        <v>42347</v>
      </c>
      <c r="M7" s="32">
        <f t="shared" si="0"/>
        <v>42348</v>
      </c>
      <c r="N7" s="32">
        <f t="shared" si="0"/>
        <v>42349</v>
      </c>
      <c r="O7" s="32">
        <f t="shared" si="0"/>
        <v>42350</v>
      </c>
      <c r="P7" s="32">
        <f t="shared" si="0"/>
        <v>42351</v>
      </c>
      <c r="Q7" s="32">
        <f t="shared" si="0"/>
        <v>42352</v>
      </c>
      <c r="R7" s="32">
        <f t="shared" si="0"/>
        <v>42353</v>
      </c>
      <c r="S7" s="32">
        <f t="shared" si="0"/>
        <v>42354</v>
      </c>
      <c r="T7" s="32">
        <f t="shared" si="0"/>
        <v>42355</v>
      </c>
      <c r="U7" s="32">
        <f t="shared" si="0"/>
        <v>42356</v>
      </c>
      <c r="V7" s="32">
        <f t="shared" si="0"/>
        <v>42357</v>
      </c>
      <c r="W7" s="32">
        <f t="shared" si="0"/>
        <v>42358</v>
      </c>
      <c r="X7" s="32">
        <f t="shared" si="0"/>
        <v>42359</v>
      </c>
      <c r="Y7" s="32">
        <f t="shared" si="0"/>
        <v>42360</v>
      </c>
      <c r="Z7" s="32">
        <f t="shared" si="0"/>
        <v>42361</v>
      </c>
      <c r="AA7" s="32">
        <f t="shared" si="0"/>
        <v>42362</v>
      </c>
      <c r="AB7" s="32">
        <f t="shared" si="0"/>
        <v>42363</v>
      </c>
      <c r="AC7" s="32">
        <f t="shared" si="0"/>
        <v>42364</v>
      </c>
      <c r="AD7" s="32">
        <f t="shared" si="0"/>
        <v>42365</v>
      </c>
      <c r="AE7" s="32">
        <f t="shared" si="0"/>
        <v>42366</v>
      </c>
      <c r="AF7" s="32">
        <f>IF(MONTH($AE7+1)&gt;MONTH($D$7),"",$AE7+1)</f>
        <v>42367</v>
      </c>
      <c r="AG7" s="32">
        <f>IF(MONTH($AE7+2)&gt;MONTH($D$7),"",$AE7+2)</f>
        <v>42368</v>
      </c>
      <c r="AH7" s="32">
        <f>IF(MONTH($AE7+3)&gt;MONTH($D$7),"",$AE7+3)</f>
        <v>42369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34" priority="1" stopIfTrue="1">
      <formula>OR(WEEKDAY(D$7)=1,WEEKDAY(D$7)=7)</formula>
    </cfRule>
  </conditionalFormatting>
  <conditionalFormatting sqref="E7:AH7">
    <cfRule type="expression" dxfId="33" priority="2" stopIfTrue="1">
      <formula>OR(WEEKDAY(E$7,1)=1,WEEKDAY(E$7,1)=7)</formula>
    </cfRule>
    <cfRule type="cellIs" dxfId="32" priority="3" stopIfTrue="1" operator="equal">
      <formula>""</formula>
    </cfRule>
  </conditionalFormatting>
  <conditionalFormatting sqref="D8:AH37">
    <cfRule type="expression" dxfId="31" priority="4" stopIfTrue="1">
      <formula>OR(WEEKDAY(D$7)=1,WEEKDAY(D$7)=7)</formula>
    </cfRule>
    <cfRule type="expression" dxfId="30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31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Dec!AC3:AH3+1</f>
        <v>2016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F</v>
      </c>
      <c r="E6" s="31" t="str">
        <f>IF(E7="","",INDEX({"Su";"M";"Tu";"W";"Th";"F";"Sa"},WEEKDAY(E7,1)))</f>
        <v>Sa</v>
      </c>
      <c r="F6" s="31" t="str">
        <f>IF(F7="","",INDEX({"Su";"M";"Tu";"W";"Th";"F";"Sa"},WEEKDAY(F7,1)))</f>
        <v>Su</v>
      </c>
      <c r="G6" s="31" t="str">
        <f>IF(G7="","",INDEX({"Su";"M";"Tu";"W";"Th";"F";"Sa"},WEEKDAY(G7,1)))</f>
        <v>M</v>
      </c>
      <c r="H6" s="31" t="str">
        <f>IF(H7="","",INDEX({"Su";"M";"Tu";"W";"Th";"F";"Sa"},WEEKDAY(H7,1)))</f>
        <v>Tu</v>
      </c>
      <c r="I6" s="31" t="str">
        <f>IF(I7="","",INDEX({"Su";"M";"Tu";"W";"Th";"F";"Sa"},WEEKDAY(I7,1)))</f>
        <v>W</v>
      </c>
      <c r="J6" s="31" t="str">
        <f>IF(J7="","",INDEX({"Su";"M";"Tu";"W";"Th";"F";"Sa"},WEEKDAY(J7,1)))</f>
        <v>Th</v>
      </c>
      <c r="K6" s="31" t="str">
        <f>IF(K7="","",INDEX({"Su";"M";"Tu";"W";"Th";"F";"Sa"},WEEKDAY(K7,1)))</f>
        <v>F</v>
      </c>
      <c r="L6" s="31" t="str">
        <f>IF(L7="","",INDEX({"Su";"M";"Tu";"W";"Th";"F";"Sa"},WEEKDAY(L7,1)))</f>
        <v>Sa</v>
      </c>
      <c r="M6" s="31" t="str">
        <f>IF(M7="","",INDEX({"Su";"M";"Tu";"W";"Th";"F";"Sa"},WEEKDAY(M7,1)))</f>
        <v>Su</v>
      </c>
      <c r="N6" s="31" t="str">
        <f>IF(N7="","",INDEX({"Su";"M";"Tu";"W";"Th";"F";"Sa"},WEEKDAY(N7,1)))</f>
        <v>M</v>
      </c>
      <c r="O6" s="31" t="str">
        <f>IF(O7="","",INDEX({"Su";"M";"Tu";"W";"Th";"F";"Sa"},WEEKDAY(O7,1)))</f>
        <v>Tu</v>
      </c>
      <c r="P6" s="31" t="str">
        <f>IF(P7="","",INDEX({"Su";"M";"Tu";"W";"Th";"F";"Sa"},WEEKDAY(P7,1)))</f>
        <v>W</v>
      </c>
      <c r="Q6" s="31" t="str">
        <f>IF(Q7="","",INDEX({"Su";"M";"Tu";"W";"Th";"F";"Sa"},WEEKDAY(Q7,1)))</f>
        <v>Th</v>
      </c>
      <c r="R6" s="31" t="str">
        <f>IF(R7="","",INDEX({"Su";"M";"Tu";"W";"Th";"F";"Sa"},WEEKDAY(R7,1)))</f>
        <v>F</v>
      </c>
      <c r="S6" s="31" t="str">
        <f>IF(S7="","",INDEX({"Su";"M";"Tu";"W";"Th";"F";"Sa"},WEEKDAY(S7,1)))</f>
        <v>Sa</v>
      </c>
      <c r="T6" s="31" t="str">
        <f>IF(T7="","",INDEX({"Su";"M";"Tu";"W";"Th";"F";"Sa"},WEEKDAY(T7,1)))</f>
        <v>Su</v>
      </c>
      <c r="U6" s="31" t="str">
        <f>IF(U7="","",INDEX({"Su";"M";"Tu";"W";"Th";"F";"Sa"},WEEKDAY(U7,1)))</f>
        <v>M</v>
      </c>
      <c r="V6" s="31" t="str">
        <f>IF(V7="","",INDEX({"Su";"M";"Tu";"W";"Th";"F";"Sa"},WEEKDAY(V7,1)))</f>
        <v>Tu</v>
      </c>
      <c r="W6" s="31" t="str">
        <f>IF(W7="","",INDEX({"Su";"M";"Tu";"W";"Th";"F";"Sa"},WEEKDAY(W7,1)))</f>
        <v>W</v>
      </c>
      <c r="X6" s="31" t="str">
        <f>IF(X7="","",INDEX({"Su";"M";"Tu";"W";"Th";"F";"Sa"},WEEKDAY(X7,1)))</f>
        <v>Th</v>
      </c>
      <c r="Y6" s="31" t="str">
        <f>IF(Y7="","",INDEX({"Su";"M";"Tu";"W";"Th";"F";"Sa"},WEEKDAY(Y7,1)))</f>
        <v>F</v>
      </c>
      <c r="Z6" s="31" t="str">
        <f>IF(Z7="","",INDEX({"Su";"M";"Tu";"W";"Th";"F";"Sa"},WEEKDAY(Z7,1)))</f>
        <v>Sa</v>
      </c>
      <c r="AA6" s="31" t="str">
        <f>IF(AA7="","",INDEX({"Su";"M";"Tu";"W";"Th";"F";"Sa"},WEEKDAY(AA7,1)))</f>
        <v>Su</v>
      </c>
      <c r="AB6" s="31" t="str">
        <f>IF(AB7="","",INDEX({"Su";"M";"Tu";"W";"Th";"F";"Sa"},WEEKDAY(AB7,1)))</f>
        <v>M</v>
      </c>
      <c r="AC6" s="31" t="str">
        <f>IF(AC7="","",INDEX({"Su";"M";"Tu";"W";"Th";"F";"Sa"},WEEKDAY(AC7,1)))</f>
        <v>Tu</v>
      </c>
      <c r="AD6" s="31" t="str">
        <f>IF(AD7="","",INDEX({"Su";"M";"Tu";"W";"Th";"F";"Sa"},WEEKDAY(AD7,1)))</f>
        <v>W</v>
      </c>
      <c r="AE6" s="31" t="str">
        <f>IF(AE7="","",INDEX({"Su";"M";"Tu";"W";"Th";"F";"Sa"},WEEKDAY(AE7,1)))</f>
        <v>Th</v>
      </c>
      <c r="AF6" s="31" t="str">
        <f>IF(AF7="","",INDEX({"Su";"M";"Tu";"W";"Th";"F";"Sa"},WEEKDAY(AF7,1)))</f>
        <v>F</v>
      </c>
      <c r="AG6" s="31" t="str">
        <f>IF(AG7="","",INDEX({"Su";"M";"Tu";"W";"Th";"F";"Sa"},WEEKDAY(AG7,1)))</f>
        <v>Sa</v>
      </c>
      <c r="AH6" s="31" t="str">
        <f>IF(AH7="","",INDEX({"Su";"M";"Tu";"W";"Th";"F";"Sa"},WEEKDAY(AH7,1)))</f>
        <v>Su</v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42370</v>
      </c>
      <c r="E7" s="32">
        <f>D7+1</f>
        <v>42371</v>
      </c>
      <c r="F7" s="32">
        <f t="shared" ref="F7:AE7" si="0">E7+1</f>
        <v>42372</v>
      </c>
      <c r="G7" s="32">
        <f t="shared" si="0"/>
        <v>42373</v>
      </c>
      <c r="H7" s="32">
        <f>G7+1</f>
        <v>42374</v>
      </c>
      <c r="I7" s="32">
        <f t="shared" si="0"/>
        <v>42375</v>
      </c>
      <c r="J7" s="32">
        <f t="shared" si="0"/>
        <v>42376</v>
      </c>
      <c r="K7" s="32">
        <f t="shared" si="0"/>
        <v>42377</v>
      </c>
      <c r="L7" s="32">
        <f t="shared" si="0"/>
        <v>42378</v>
      </c>
      <c r="M7" s="32">
        <f t="shared" si="0"/>
        <v>42379</v>
      </c>
      <c r="N7" s="32">
        <f t="shared" si="0"/>
        <v>42380</v>
      </c>
      <c r="O7" s="32">
        <f t="shared" si="0"/>
        <v>42381</v>
      </c>
      <c r="P7" s="32">
        <f t="shared" si="0"/>
        <v>42382</v>
      </c>
      <c r="Q7" s="32">
        <f t="shared" si="0"/>
        <v>42383</v>
      </c>
      <c r="R7" s="32">
        <f t="shared" si="0"/>
        <v>42384</v>
      </c>
      <c r="S7" s="32">
        <f t="shared" si="0"/>
        <v>42385</v>
      </c>
      <c r="T7" s="32">
        <f t="shared" si="0"/>
        <v>42386</v>
      </c>
      <c r="U7" s="32">
        <f t="shared" si="0"/>
        <v>42387</v>
      </c>
      <c r="V7" s="32">
        <f t="shared" si="0"/>
        <v>42388</v>
      </c>
      <c r="W7" s="32">
        <f t="shared" si="0"/>
        <v>42389</v>
      </c>
      <c r="X7" s="32">
        <f t="shared" si="0"/>
        <v>42390</v>
      </c>
      <c r="Y7" s="32">
        <f t="shared" si="0"/>
        <v>42391</v>
      </c>
      <c r="Z7" s="32">
        <f t="shared" si="0"/>
        <v>42392</v>
      </c>
      <c r="AA7" s="32">
        <f t="shared" si="0"/>
        <v>42393</v>
      </c>
      <c r="AB7" s="32">
        <f t="shared" si="0"/>
        <v>42394</v>
      </c>
      <c r="AC7" s="32">
        <f t="shared" si="0"/>
        <v>42395</v>
      </c>
      <c r="AD7" s="32">
        <f t="shared" si="0"/>
        <v>42396</v>
      </c>
      <c r="AE7" s="32">
        <f t="shared" si="0"/>
        <v>42397</v>
      </c>
      <c r="AF7" s="32">
        <f>IF(MONTH($AE7+1)&gt;MONTH($D$7),"",$AE7+1)</f>
        <v>42398</v>
      </c>
      <c r="AG7" s="32">
        <f>IF(MONTH($AE7+2)&gt;MONTH($D$7),"",$AE7+2)</f>
        <v>42399</v>
      </c>
      <c r="AH7" s="32">
        <f>IF(MONTH($AE7+3)&gt;MONTH($D$7),"",$AE7+3)</f>
        <v>42400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29" priority="1" stopIfTrue="1">
      <formula>OR(WEEKDAY(D$7)=1,WEEKDAY(D$7)=7)</formula>
    </cfRule>
  </conditionalFormatting>
  <conditionalFormatting sqref="E7:AH7">
    <cfRule type="expression" dxfId="28" priority="2" stopIfTrue="1">
      <formula>OR(WEEKDAY(E$7,1)=1,WEEKDAY(E$7,1)=7)</formula>
    </cfRule>
    <cfRule type="cellIs" dxfId="27" priority="3" stopIfTrue="1" operator="equal">
      <formula>""</formula>
    </cfRule>
  </conditionalFormatting>
  <conditionalFormatting sqref="D8:AH37">
    <cfRule type="expression" dxfId="26" priority="4" stopIfTrue="1">
      <formula>OR(WEEKDAY(D$7)=1,WEEKDAY(D$7)=7)</formula>
    </cfRule>
    <cfRule type="expression" dxfId="25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32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Dec!AC3:AH3+1</f>
        <v>2016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M</v>
      </c>
      <c r="E6" s="31" t="str">
        <f>IF(E7="","",INDEX({"Su";"M";"Tu";"W";"Th";"F";"Sa"},WEEKDAY(E7,1)))</f>
        <v>Tu</v>
      </c>
      <c r="F6" s="31" t="str">
        <f>IF(F7="","",INDEX({"Su";"M";"Tu";"W";"Th";"F";"Sa"},WEEKDAY(F7,1)))</f>
        <v>W</v>
      </c>
      <c r="G6" s="31" t="str">
        <f>IF(G7="","",INDEX({"Su";"M";"Tu";"W";"Th";"F";"Sa"},WEEKDAY(G7,1)))</f>
        <v>Th</v>
      </c>
      <c r="H6" s="31" t="str">
        <f>IF(H7="","",INDEX({"Su";"M";"Tu";"W";"Th";"F";"Sa"},WEEKDAY(H7,1)))</f>
        <v>F</v>
      </c>
      <c r="I6" s="31" t="str">
        <f>IF(I7="","",INDEX({"Su";"M";"Tu";"W";"Th";"F";"Sa"},WEEKDAY(I7,1)))</f>
        <v>Sa</v>
      </c>
      <c r="J6" s="31" t="str">
        <f>IF(J7="","",INDEX({"Su";"M";"Tu";"W";"Th";"F";"Sa"},WEEKDAY(J7,1)))</f>
        <v>Su</v>
      </c>
      <c r="K6" s="31" t="str">
        <f>IF(K7="","",INDEX({"Su";"M";"Tu";"W";"Th";"F";"Sa"},WEEKDAY(K7,1)))</f>
        <v>M</v>
      </c>
      <c r="L6" s="31" t="str">
        <f>IF(L7="","",INDEX({"Su";"M";"Tu";"W";"Th";"F";"Sa"},WEEKDAY(L7,1)))</f>
        <v>Tu</v>
      </c>
      <c r="M6" s="31" t="str">
        <f>IF(M7="","",INDEX({"Su";"M";"Tu";"W";"Th";"F";"Sa"},WEEKDAY(M7,1)))</f>
        <v>W</v>
      </c>
      <c r="N6" s="31" t="str">
        <f>IF(N7="","",INDEX({"Su";"M";"Tu";"W";"Th";"F";"Sa"},WEEKDAY(N7,1)))</f>
        <v>Th</v>
      </c>
      <c r="O6" s="31" t="str">
        <f>IF(O7="","",INDEX({"Su";"M";"Tu";"W";"Th";"F";"Sa"},WEEKDAY(O7,1)))</f>
        <v>F</v>
      </c>
      <c r="P6" s="31" t="str">
        <f>IF(P7="","",INDEX({"Su";"M";"Tu";"W";"Th";"F";"Sa"},WEEKDAY(P7,1)))</f>
        <v>Sa</v>
      </c>
      <c r="Q6" s="31" t="str">
        <f>IF(Q7="","",INDEX({"Su";"M";"Tu";"W";"Th";"F";"Sa"},WEEKDAY(Q7,1)))</f>
        <v>Su</v>
      </c>
      <c r="R6" s="31" t="str">
        <f>IF(R7="","",INDEX({"Su";"M";"Tu";"W";"Th";"F";"Sa"},WEEKDAY(R7,1)))</f>
        <v>M</v>
      </c>
      <c r="S6" s="31" t="str">
        <f>IF(S7="","",INDEX({"Su";"M";"Tu";"W";"Th";"F";"Sa"},WEEKDAY(S7,1)))</f>
        <v>Tu</v>
      </c>
      <c r="T6" s="31" t="str">
        <f>IF(T7="","",INDEX({"Su";"M";"Tu";"W";"Th";"F";"Sa"},WEEKDAY(T7,1)))</f>
        <v>W</v>
      </c>
      <c r="U6" s="31" t="str">
        <f>IF(U7="","",INDEX({"Su";"M";"Tu";"W";"Th";"F";"Sa"},WEEKDAY(U7,1)))</f>
        <v>Th</v>
      </c>
      <c r="V6" s="31" t="str">
        <f>IF(V7="","",INDEX({"Su";"M";"Tu";"W";"Th";"F";"Sa"},WEEKDAY(V7,1)))</f>
        <v>F</v>
      </c>
      <c r="W6" s="31" t="str">
        <f>IF(W7="","",INDEX({"Su";"M";"Tu";"W";"Th";"F";"Sa"},WEEKDAY(W7,1)))</f>
        <v>Sa</v>
      </c>
      <c r="X6" s="31" t="str">
        <f>IF(X7="","",INDEX({"Su";"M";"Tu";"W";"Th";"F";"Sa"},WEEKDAY(X7,1)))</f>
        <v>Su</v>
      </c>
      <c r="Y6" s="31" t="str">
        <f>IF(Y7="","",INDEX({"Su";"M";"Tu";"W";"Th";"F";"Sa"},WEEKDAY(Y7,1)))</f>
        <v>M</v>
      </c>
      <c r="Z6" s="31" t="str">
        <f>IF(Z7="","",INDEX({"Su";"M";"Tu";"W";"Th";"F";"Sa"},WEEKDAY(Z7,1)))</f>
        <v>Tu</v>
      </c>
      <c r="AA6" s="31" t="str">
        <f>IF(AA7="","",INDEX({"Su";"M";"Tu";"W";"Th";"F";"Sa"},WEEKDAY(AA7,1)))</f>
        <v>W</v>
      </c>
      <c r="AB6" s="31" t="str">
        <f>IF(AB7="","",INDEX({"Su";"M";"Tu";"W";"Th";"F";"Sa"},WEEKDAY(AB7,1)))</f>
        <v>Th</v>
      </c>
      <c r="AC6" s="31" t="str">
        <f>IF(AC7="","",INDEX({"Su";"M";"Tu";"W";"Th";"F";"Sa"},WEEKDAY(AC7,1)))</f>
        <v>F</v>
      </c>
      <c r="AD6" s="31" t="str">
        <f>IF(AD7="","",INDEX({"Su";"M";"Tu";"W";"Th";"F";"Sa"},WEEKDAY(AD7,1)))</f>
        <v>Sa</v>
      </c>
      <c r="AE6" s="31" t="str">
        <f>IF(AE7="","",INDEX({"Su";"M";"Tu";"W";"Th";"F";"Sa"},WEEKDAY(AE7,1)))</f>
        <v>Su</v>
      </c>
      <c r="AF6" s="31" t="str">
        <f>IF(AF7="","",INDEX({"Su";"M";"Tu";"W";"Th";"F";"Sa"},WEEKDAY(AF7,1)))</f>
        <v>M</v>
      </c>
      <c r="AG6" s="31" t="str">
        <f>IF(AG7="","",INDEX({"Su";"M";"Tu";"W";"Th";"F";"Sa"},WEEKDAY(AG7,1)))</f>
        <v/>
      </c>
      <c r="AH6" s="31" t="str">
        <f>IF(AH7="","",INDEX({"Su";"M";"Tu";"W";"Th";"F";"Sa"},WEEKDAY(AH7,1)))</f>
        <v/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42401</v>
      </c>
      <c r="E7" s="32">
        <f>D7+1</f>
        <v>42402</v>
      </c>
      <c r="F7" s="32">
        <f t="shared" ref="F7:AE7" si="0">E7+1</f>
        <v>42403</v>
      </c>
      <c r="G7" s="32">
        <f t="shared" si="0"/>
        <v>42404</v>
      </c>
      <c r="H7" s="32">
        <f>G7+1</f>
        <v>42405</v>
      </c>
      <c r="I7" s="32">
        <f t="shared" si="0"/>
        <v>42406</v>
      </c>
      <c r="J7" s="32">
        <f t="shared" si="0"/>
        <v>42407</v>
      </c>
      <c r="K7" s="32">
        <f t="shared" si="0"/>
        <v>42408</v>
      </c>
      <c r="L7" s="32">
        <f t="shared" si="0"/>
        <v>42409</v>
      </c>
      <c r="M7" s="32">
        <f t="shared" si="0"/>
        <v>42410</v>
      </c>
      <c r="N7" s="32">
        <f t="shared" si="0"/>
        <v>42411</v>
      </c>
      <c r="O7" s="32">
        <f t="shared" si="0"/>
        <v>42412</v>
      </c>
      <c r="P7" s="32">
        <f t="shared" si="0"/>
        <v>42413</v>
      </c>
      <c r="Q7" s="32">
        <f t="shared" si="0"/>
        <v>42414</v>
      </c>
      <c r="R7" s="32">
        <f t="shared" si="0"/>
        <v>42415</v>
      </c>
      <c r="S7" s="32">
        <f t="shared" si="0"/>
        <v>42416</v>
      </c>
      <c r="T7" s="32">
        <f t="shared" si="0"/>
        <v>42417</v>
      </c>
      <c r="U7" s="32">
        <f t="shared" si="0"/>
        <v>42418</v>
      </c>
      <c r="V7" s="32">
        <f t="shared" si="0"/>
        <v>42419</v>
      </c>
      <c r="W7" s="32">
        <f t="shared" si="0"/>
        <v>42420</v>
      </c>
      <c r="X7" s="32">
        <f t="shared" si="0"/>
        <v>42421</v>
      </c>
      <c r="Y7" s="32">
        <f t="shared" si="0"/>
        <v>42422</v>
      </c>
      <c r="Z7" s="32">
        <f t="shared" si="0"/>
        <v>42423</v>
      </c>
      <c r="AA7" s="32">
        <f t="shared" si="0"/>
        <v>42424</v>
      </c>
      <c r="AB7" s="32">
        <f t="shared" si="0"/>
        <v>42425</v>
      </c>
      <c r="AC7" s="32">
        <f t="shared" si="0"/>
        <v>42426</v>
      </c>
      <c r="AD7" s="32">
        <f t="shared" si="0"/>
        <v>42427</v>
      </c>
      <c r="AE7" s="32">
        <f t="shared" si="0"/>
        <v>42428</v>
      </c>
      <c r="AF7" s="32">
        <f>IF(MONTH($AE7+1)&gt;MONTH($D$7),"",$AE7+1)</f>
        <v>42429</v>
      </c>
      <c r="AG7" s="32" t="str">
        <f>IF(MONTH($AE7+2)&gt;MONTH($D$7),"",$AE7+2)</f>
        <v/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24" priority="1" stopIfTrue="1">
      <formula>OR(WEEKDAY(D$7)=1,WEEKDAY(D$7)=7)</formula>
    </cfRule>
  </conditionalFormatting>
  <conditionalFormatting sqref="E7:AH7">
    <cfRule type="expression" dxfId="23" priority="2" stopIfTrue="1">
      <formula>OR(WEEKDAY(E$7,1)=1,WEEKDAY(E$7,1)=7)</formula>
    </cfRule>
    <cfRule type="cellIs" dxfId="22" priority="3" stopIfTrue="1" operator="equal">
      <formula>""</formula>
    </cfRule>
  </conditionalFormatting>
  <conditionalFormatting sqref="D8:AH37">
    <cfRule type="expression" dxfId="21" priority="4" stopIfTrue="1">
      <formula>OR(WEEKDAY(D$7)=1,WEEKDAY(D$7)=7)</formula>
    </cfRule>
    <cfRule type="expression" dxfId="20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0"/>
  <sheetViews>
    <sheetView showGridLines="0" workbookViewId="0">
      <selection sqref="A1:M1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98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9" ht="20.25">
      <c r="A2" s="2"/>
      <c r="B2" s="3" t="s">
        <v>0</v>
      </c>
      <c r="C2" s="83" t="str">
        <f>IF(YearToDate!B3="","",YearToDate!B3)</f>
        <v/>
      </c>
      <c r="D2" s="84"/>
      <c r="E2" s="84"/>
      <c r="F2" s="84"/>
      <c r="G2" s="84"/>
      <c r="H2" s="84"/>
      <c r="J2" s="95" t="s">
        <v>1</v>
      </c>
      <c r="K2" s="95"/>
      <c r="L2" s="95"/>
      <c r="M2" s="95"/>
      <c r="N2" s="83" t="str">
        <f>IF(YearToDate!B4="","",YearToDate!B4)</f>
        <v/>
      </c>
      <c r="O2" s="83"/>
      <c r="P2" s="83"/>
      <c r="Q2" s="83"/>
      <c r="R2" s="83"/>
      <c r="S2" s="83"/>
      <c r="T2" s="83"/>
      <c r="U2" s="83"/>
      <c r="V2" s="83"/>
      <c r="W2" s="83"/>
      <c r="X2" s="5"/>
      <c r="Y2" s="5"/>
      <c r="Z2" s="99" t="s">
        <v>13</v>
      </c>
      <c r="AA2" s="99"/>
      <c r="AB2" s="100"/>
      <c r="AC2" s="93" t="s">
        <v>33</v>
      </c>
      <c r="AD2" s="93"/>
      <c r="AE2" s="93"/>
      <c r="AF2" s="93"/>
      <c r="AG2" s="93"/>
      <c r="AH2" s="93"/>
    </row>
    <row r="3" spans="1:39" ht="20.25">
      <c r="A3" s="2"/>
      <c r="B3" s="12" t="s">
        <v>2</v>
      </c>
      <c r="C3" s="72" t="str">
        <f>IF(YearToDate!E4="","",YearToDate!E4)</f>
        <v/>
      </c>
      <c r="D3" s="73"/>
      <c r="E3" s="73"/>
      <c r="F3" s="74"/>
      <c r="G3" s="74"/>
      <c r="H3" s="74"/>
      <c r="J3" s="95" t="s">
        <v>3</v>
      </c>
      <c r="K3" s="95"/>
      <c r="L3" s="95"/>
      <c r="M3" s="95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99" t="s">
        <v>4</v>
      </c>
      <c r="AA3" s="99"/>
      <c r="AB3" s="100"/>
      <c r="AC3" s="94">
        <f>Dec!AC3:AH3+1</f>
        <v>2016</v>
      </c>
      <c r="AD3" s="94"/>
      <c r="AE3" s="94"/>
      <c r="AF3" s="94"/>
      <c r="AG3" s="94"/>
      <c r="AH3" s="94"/>
    </row>
    <row r="5" spans="1:39">
      <c r="A5" s="10" t="s">
        <v>16</v>
      </c>
      <c r="B5" s="24"/>
      <c r="C5" s="25"/>
      <c r="D5" s="82" t="s">
        <v>14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76" t="s">
        <v>6</v>
      </c>
      <c r="AJ5" s="77"/>
      <c r="AK5" s="77"/>
      <c r="AL5" s="78"/>
      <c r="AM5" s="7"/>
    </row>
    <row r="6" spans="1:39" ht="17.25" customHeight="1">
      <c r="A6" s="7"/>
      <c r="B6" s="90" t="s">
        <v>5</v>
      </c>
      <c r="C6" s="92"/>
      <c r="D6" s="31" t="str">
        <f>IF(D7="","",INDEX({"Su";"M";"Tu";"W";"Th";"F";"Sa"},WEEKDAY(D7,1)))</f>
        <v>Tu</v>
      </c>
      <c r="E6" s="31" t="str">
        <f>IF(E7="","",INDEX({"Su";"M";"Tu";"W";"Th";"F";"Sa"},WEEKDAY(E7,1)))</f>
        <v>W</v>
      </c>
      <c r="F6" s="31" t="str">
        <f>IF(F7="","",INDEX({"Su";"M";"Tu";"W";"Th";"F";"Sa"},WEEKDAY(F7,1)))</f>
        <v>Th</v>
      </c>
      <c r="G6" s="31" t="str">
        <f>IF(G7="","",INDEX({"Su";"M";"Tu";"W";"Th";"F";"Sa"},WEEKDAY(G7,1)))</f>
        <v>F</v>
      </c>
      <c r="H6" s="31" t="str">
        <f>IF(H7="","",INDEX({"Su";"M";"Tu";"W";"Th";"F";"Sa"},WEEKDAY(H7,1)))</f>
        <v>Sa</v>
      </c>
      <c r="I6" s="31" t="str">
        <f>IF(I7="","",INDEX({"Su";"M";"Tu";"W";"Th";"F";"Sa"},WEEKDAY(I7,1)))</f>
        <v>Su</v>
      </c>
      <c r="J6" s="31" t="str">
        <f>IF(J7="","",INDEX({"Su";"M";"Tu";"W";"Th";"F";"Sa"},WEEKDAY(J7,1)))</f>
        <v>M</v>
      </c>
      <c r="K6" s="31" t="str">
        <f>IF(K7="","",INDEX({"Su";"M";"Tu";"W";"Th";"F";"Sa"},WEEKDAY(K7,1)))</f>
        <v>Tu</v>
      </c>
      <c r="L6" s="31" t="str">
        <f>IF(L7="","",INDEX({"Su";"M";"Tu";"W";"Th";"F";"Sa"},WEEKDAY(L7,1)))</f>
        <v>W</v>
      </c>
      <c r="M6" s="31" t="str">
        <f>IF(M7="","",INDEX({"Su";"M";"Tu";"W";"Th";"F";"Sa"},WEEKDAY(M7,1)))</f>
        <v>Th</v>
      </c>
      <c r="N6" s="31" t="str">
        <f>IF(N7="","",INDEX({"Su";"M";"Tu";"W";"Th";"F";"Sa"},WEEKDAY(N7,1)))</f>
        <v>F</v>
      </c>
      <c r="O6" s="31" t="str">
        <f>IF(O7="","",INDEX({"Su";"M";"Tu";"W";"Th";"F";"Sa"},WEEKDAY(O7,1)))</f>
        <v>Sa</v>
      </c>
      <c r="P6" s="31" t="str">
        <f>IF(P7="","",INDEX({"Su";"M";"Tu";"W";"Th";"F";"Sa"},WEEKDAY(P7,1)))</f>
        <v>Su</v>
      </c>
      <c r="Q6" s="31" t="str">
        <f>IF(Q7="","",INDEX({"Su";"M";"Tu";"W";"Th";"F";"Sa"},WEEKDAY(Q7,1)))</f>
        <v>M</v>
      </c>
      <c r="R6" s="31" t="str">
        <f>IF(R7="","",INDEX({"Su";"M";"Tu";"W";"Th";"F";"Sa"},WEEKDAY(R7,1)))</f>
        <v>Tu</v>
      </c>
      <c r="S6" s="31" t="str">
        <f>IF(S7="","",INDEX({"Su";"M";"Tu";"W";"Th";"F";"Sa"},WEEKDAY(S7,1)))</f>
        <v>W</v>
      </c>
      <c r="T6" s="31" t="str">
        <f>IF(T7="","",INDEX({"Su";"M";"Tu";"W";"Th";"F";"Sa"},WEEKDAY(T7,1)))</f>
        <v>Th</v>
      </c>
      <c r="U6" s="31" t="str">
        <f>IF(U7="","",INDEX({"Su";"M";"Tu";"W";"Th";"F";"Sa"},WEEKDAY(U7,1)))</f>
        <v>F</v>
      </c>
      <c r="V6" s="31" t="str">
        <f>IF(V7="","",INDEX({"Su";"M";"Tu";"W";"Th";"F";"Sa"},WEEKDAY(V7,1)))</f>
        <v>Sa</v>
      </c>
      <c r="W6" s="31" t="str">
        <f>IF(W7="","",INDEX({"Su";"M";"Tu";"W";"Th";"F";"Sa"},WEEKDAY(W7,1)))</f>
        <v>Su</v>
      </c>
      <c r="X6" s="31" t="str">
        <f>IF(X7="","",INDEX({"Su";"M";"Tu";"W";"Th";"F";"Sa"},WEEKDAY(X7,1)))</f>
        <v>M</v>
      </c>
      <c r="Y6" s="31" t="str">
        <f>IF(Y7="","",INDEX({"Su";"M";"Tu";"W";"Th";"F";"Sa"},WEEKDAY(Y7,1)))</f>
        <v>Tu</v>
      </c>
      <c r="Z6" s="31" t="str">
        <f>IF(Z7="","",INDEX({"Su";"M";"Tu";"W";"Th";"F";"Sa"},WEEKDAY(Z7,1)))</f>
        <v>W</v>
      </c>
      <c r="AA6" s="31" t="str">
        <f>IF(AA7="","",INDEX({"Su";"M";"Tu";"W";"Th";"F";"Sa"},WEEKDAY(AA7,1)))</f>
        <v>Th</v>
      </c>
      <c r="AB6" s="31" t="str">
        <f>IF(AB7="","",INDEX({"Su";"M";"Tu";"W";"Th";"F";"Sa"},WEEKDAY(AB7,1)))</f>
        <v>F</v>
      </c>
      <c r="AC6" s="31" t="str">
        <f>IF(AC7="","",INDEX({"Su";"M";"Tu";"W";"Th";"F";"Sa"},WEEKDAY(AC7,1)))</f>
        <v>Sa</v>
      </c>
      <c r="AD6" s="31" t="str">
        <f>IF(AD7="","",INDEX({"Su";"M";"Tu";"W";"Th";"F";"Sa"},WEEKDAY(AD7,1)))</f>
        <v>Su</v>
      </c>
      <c r="AE6" s="31" t="str">
        <f>IF(AE7="","",INDEX({"Su";"M";"Tu";"W";"Th";"F";"Sa"},WEEKDAY(AE7,1)))</f>
        <v>M</v>
      </c>
      <c r="AF6" s="31" t="str">
        <f>IF(AF7="","",INDEX({"Su";"M";"Tu";"W";"Th";"F";"Sa"},WEEKDAY(AF7,1)))</f>
        <v>Tu</v>
      </c>
      <c r="AG6" s="31" t="str">
        <f>IF(AG7="","",INDEX({"Su";"M";"Tu";"W";"Th";"F";"Sa"},WEEKDAY(AG7,1)))</f>
        <v>W</v>
      </c>
      <c r="AH6" s="31" t="str">
        <f>IF(AH7="","",INDEX({"Su";"M";"Tu";"W";"Th";"F";"Sa"},WEEKDAY(AH7,1)))</f>
        <v>Th</v>
      </c>
      <c r="AI6" s="90"/>
      <c r="AJ6" s="91"/>
      <c r="AK6" s="91"/>
      <c r="AL6" s="92"/>
      <c r="AM6" s="7"/>
    </row>
    <row r="7" spans="1:39">
      <c r="A7" s="7"/>
      <c r="B7" s="26"/>
      <c r="C7" s="27"/>
      <c r="D7" s="32">
        <f>DATE(AC3,INDEX({1,2,3,4,5,6,7,8,9,10,11,12},MATCH(AC2,monthNames,0)),1)</f>
        <v>42430</v>
      </c>
      <c r="E7" s="32">
        <f>D7+1</f>
        <v>42431</v>
      </c>
      <c r="F7" s="32">
        <f t="shared" ref="F7:AE7" si="0">E7+1</f>
        <v>42432</v>
      </c>
      <c r="G7" s="32">
        <f t="shared" si="0"/>
        <v>42433</v>
      </c>
      <c r="H7" s="32">
        <f>G7+1</f>
        <v>42434</v>
      </c>
      <c r="I7" s="32">
        <f t="shared" si="0"/>
        <v>42435</v>
      </c>
      <c r="J7" s="32">
        <f t="shared" si="0"/>
        <v>42436</v>
      </c>
      <c r="K7" s="32">
        <f t="shared" si="0"/>
        <v>42437</v>
      </c>
      <c r="L7" s="32">
        <f t="shared" si="0"/>
        <v>42438</v>
      </c>
      <c r="M7" s="32">
        <f t="shared" si="0"/>
        <v>42439</v>
      </c>
      <c r="N7" s="32">
        <f t="shared" si="0"/>
        <v>42440</v>
      </c>
      <c r="O7" s="32">
        <f t="shared" si="0"/>
        <v>42441</v>
      </c>
      <c r="P7" s="32">
        <f t="shared" si="0"/>
        <v>42442</v>
      </c>
      <c r="Q7" s="32">
        <f t="shared" si="0"/>
        <v>42443</v>
      </c>
      <c r="R7" s="32">
        <f t="shared" si="0"/>
        <v>42444</v>
      </c>
      <c r="S7" s="32">
        <f t="shared" si="0"/>
        <v>42445</v>
      </c>
      <c r="T7" s="32">
        <f t="shared" si="0"/>
        <v>42446</v>
      </c>
      <c r="U7" s="32">
        <f t="shared" si="0"/>
        <v>42447</v>
      </c>
      <c r="V7" s="32">
        <f t="shared" si="0"/>
        <v>42448</v>
      </c>
      <c r="W7" s="32">
        <f t="shared" si="0"/>
        <v>42449</v>
      </c>
      <c r="X7" s="32">
        <f t="shared" si="0"/>
        <v>42450</v>
      </c>
      <c r="Y7" s="32">
        <f t="shared" si="0"/>
        <v>42451</v>
      </c>
      <c r="Z7" s="32">
        <f t="shared" si="0"/>
        <v>42452</v>
      </c>
      <c r="AA7" s="32">
        <f t="shared" si="0"/>
        <v>42453</v>
      </c>
      <c r="AB7" s="32">
        <f t="shared" si="0"/>
        <v>42454</v>
      </c>
      <c r="AC7" s="32">
        <f t="shared" si="0"/>
        <v>42455</v>
      </c>
      <c r="AD7" s="32">
        <f t="shared" si="0"/>
        <v>42456</v>
      </c>
      <c r="AE7" s="32">
        <f t="shared" si="0"/>
        <v>42457</v>
      </c>
      <c r="AF7" s="32">
        <f>IF(MONTH($AE7+1)&gt;MONTH($D$7),"",$AE7+1)</f>
        <v>42458</v>
      </c>
      <c r="AG7" s="32">
        <f>IF(MONTH($AE7+2)&gt;MONTH($D$7),"",$AE7+2)</f>
        <v>42459</v>
      </c>
      <c r="AH7" s="32">
        <f>IF(MONTH($AE7+3)&gt;MONTH($D$7),"",$AE7+3)</f>
        <v>42460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87" t="str">
        <f>IF(YearToDate!B12="","",YearToDate!B12)</f>
        <v/>
      </c>
      <c r="C8" s="88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37" ca="1" si="1">OFFSET(A9,-1,0,1,1)+1</f>
        <v>2</v>
      </c>
      <c r="B9" s="87" t="str">
        <f>IF(YearToDate!B13="","",YearToDate!B13)</f>
        <v/>
      </c>
      <c r="C9" s="8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37" si="2">COUNTIF(D9:AH9,"*"&amp;AI$7&amp;"*")</f>
        <v>0</v>
      </c>
      <c r="AJ9" s="34">
        <f t="shared" ref="AJ9:AJ37" si="3">COUNTIF(D9:AH9,"*"&amp;AJ$7&amp;"*")</f>
        <v>0</v>
      </c>
      <c r="AK9" s="34">
        <f t="shared" ref="AK9:AK37" si="4">COUNTIF(D9:AH9,"*"&amp;AK$7&amp;"*")</f>
        <v>0</v>
      </c>
      <c r="AL9" s="35">
        <f t="shared" ref="AL9:AL37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87" t="str">
        <f>IF(YearToDate!B14="","",YearToDate!B14)</f>
        <v/>
      </c>
      <c r="C10" s="88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87" t="str">
        <f>IF(YearToDate!B15="","",YearToDate!B15)</f>
        <v/>
      </c>
      <c r="C11" s="88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87" t="str">
        <f>IF(YearToDate!B16="","",YearToDate!B16)</f>
        <v/>
      </c>
      <c r="C12" s="8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87" t="str">
        <f>IF(YearToDate!B17="","",YearToDate!B17)</f>
        <v/>
      </c>
      <c r="C13" s="88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87" t="str">
        <f>IF(YearToDate!B18="","",YearToDate!B18)</f>
        <v/>
      </c>
      <c r="C14" s="88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87" t="str">
        <f>IF(YearToDate!B19="","",YearToDate!B19)</f>
        <v/>
      </c>
      <c r="C15" s="88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87" t="str">
        <f>IF(YearToDate!B20="","",YearToDate!B20)</f>
        <v/>
      </c>
      <c r="C16" s="8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87" t="str">
        <f>IF(YearToDate!B21="","",YearToDate!B21)</f>
        <v/>
      </c>
      <c r="C17" s="8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87" t="str">
        <f>IF(YearToDate!B22="","",YearToDate!B22)</f>
        <v/>
      </c>
      <c r="C18" s="88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87" t="str">
        <f>IF(YearToDate!B23="","",YearToDate!B23)</f>
        <v/>
      </c>
      <c r="C19" s="8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87" t="str">
        <f>IF(YearToDate!B24="","",YearToDate!B24)</f>
        <v/>
      </c>
      <c r="C20" s="8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87" t="str">
        <f>IF(YearToDate!B25="","",YearToDate!B25)</f>
        <v/>
      </c>
      <c r="C21" s="8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87" t="str">
        <f>IF(YearToDate!B26="","",YearToDate!B26)</f>
        <v/>
      </c>
      <c r="C22" s="8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si="2"/>
        <v>0</v>
      </c>
      <c r="AJ22" s="34">
        <f t="shared" si="3"/>
        <v>0</v>
      </c>
      <c r="AK22" s="34">
        <f t="shared" si="4"/>
        <v>0</v>
      </c>
      <c r="AL22" s="35">
        <f t="shared" si="5"/>
        <v>0</v>
      </c>
      <c r="AM22" s="7"/>
    </row>
    <row r="23" spans="1:39" ht="16.5" customHeight="1">
      <c r="A23" s="8">
        <f t="shared" ca="1" si="1"/>
        <v>16</v>
      </c>
      <c r="B23" s="87" t="str">
        <f>IF(YearToDate!B27="","",YearToDate!B27)</f>
        <v/>
      </c>
      <c r="C23" s="8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2"/>
        <v>0</v>
      </c>
      <c r="AJ23" s="34">
        <f t="shared" si="3"/>
        <v>0</v>
      </c>
      <c r="AK23" s="34">
        <f t="shared" si="4"/>
        <v>0</v>
      </c>
      <c r="AL23" s="35">
        <f t="shared" si="5"/>
        <v>0</v>
      </c>
      <c r="AM23" s="7"/>
    </row>
    <row r="24" spans="1:39" ht="16.5" customHeight="1">
      <c r="A24" s="8">
        <f t="shared" ca="1" si="1"/>
        <v>17</v>
      </c>
      <c r="B24" s="87" t="str">
        <f>IF(YearToDate!B28="","",YearToDate!B28)</f>
        <v/>
      </c>
      <c r="C24" s="8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2"/>
        <v>0</v>
      </c>
      <c r="AJ24" s="34">
        <f t="shared" si="3"/>
        <v>0</v>
      </c>
      <c r="AK24" s="34">
        <f t="shared" si="4"/>
        <v>0</v>
      </c>
      <c r="AL24" s="35">
        <f t="shared" si="5"/>
        <v>0</v>
      </c>
      <c r="AM24" s="7"/>
    </row>
    <row r="25" spans="1:39" ht="16.5" customHeight="1">
      <c r="A25" s="8">
        <f t="shared" ca="1" si="1"/>
        <v>18</v>
      </c>
      <c r="B25" s="87" t="str">
        <f>IF(YearToDate!B29="","",YearToDate!B29)</f>
        <v/>
      </c>
      <c r="C25" s="8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2"/>
        <v>0</v>
      </c>
      <c r="AJ25" s="34">
        <f t="shared" si="3"/>
        <v>0</v>
      </c>
      <c r="AK25" s="34">
        <f t="shared" si="4"/>
        <v>0</v>
      </c>
      <c r="AL25" s="35">
        <f t="shared" si="5"/>
        <v>0</v>
      </c>
      <c r="AM25" s="7"/>
    </row>
    <row r="26" spans="1:39" ht="16.5" customHeight="1">
      <c r="A26" s="8">
        <f t="shared" ca="1" si="1"/>
        <v>19</v>
      </c>
      <c r="B26" s="87" t="str">
        <f>IF(YearToDate!B30="","",YearToDate!B30)</f>
        <v/>
      </c>
      <c r="C26" s="8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2"/>
        <v>0</v>
      </c>
      <c r="AJ26" s="34">
        <f t="shared" si="3"/>
        <v>0</v>
      </c>
      <c r="AK26" s="34">
        <f t="shared" si="4"/>
        <v>0</v>
      </c>
      <c r="AL26" s="35">
        <f t="shared" si="5"/>
        <v>0</v>
      </c>
      <c r="AM26" s="7"/>
    </row>
    <row r="27" spans="1:39" ht="16.5" customHeight="1">
      <c r="A27" s="8">
        <f t="shared" ca="1" si="1"/>
        <v>20</v>
      </c>
      <c r="B27" s="87" t="str">
        <f>IF(YearToDate!B31="","",YearToDate!B31)</f>
        <v/>
      </c>
      <c r="C27" s="8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2"/>
        <v>0</v>
      </c>
      <c r="AJ27" s="34">
        <f t="shared" si="3"/>
        <v>0</v>
      </c>
      <c r="AK27" s="34">
        <f t="shared" si="4"/>
        <v>0</v>
      </c>
      <c r="AL27" s="35">
        <f t="shared" si="5"/>
        <v>0</v>
      </c>
      <c r="AM27" s="7"/>
    </row>
    <row r="28" spans="1:39" ht="16.5" customHeight="1">
      <c r="A28" s="8">
        <f t="shared" ca="1" si="1"/>
        <v>21</v>
      </c>
      <c r="B28" s="87" t="str">
        <f>IF(YearToDate!B32="","",YearToDate!B32)</f>
        <v/>
      </c>
      <c r="C28" s="8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si="2"/>
        <v>0</v>
      </c>
      <c r="AJ28" s="34">
        <f t="shared" si="3"/>
        <v>0</v>
      </c>
      <c r="AK28" s="34">
        <f t="shared" si="4"/>
        <v>0</v>
      </c>
      <c r="AL28" s="35">
        <f t="shared" si="5"/>
        <v>0</v>
      </c>
      <c r="AM28" s="7"/>
    </row>
    <row r="29" spans="1:39" ht="16.5" customHeight="1">
      <c r="A29" s="8">
        <f t="shared" ca="1" si="1"/>
        <v>22</v>
      </c>
      <c r="B29" s="87" t="str">
        <f>IF(YearToDate!B33="","",YearToDate!B33)</f>
        <v/>
      </c>
      <c r="C29" s="8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2"/>
        <v>0</v>
      </c>
      <c r="AJ29" s="34">
        <f t="shared" si="3"/>
        <v>0</v>
      </c>
      <c r="AK29" s="34">
        <f t="shared" si="4"/>
        <v>0</v>
      </c>
      <c r="AL29" s="35">
        <f t="shared" si="5"/>
        <v>0</v>
      </c>
      <c r="AM29" s="7"/>
    </row>
    <row r="30" spans="1:39" ht="16.5" customHeight="1">
      <c r="A30" s="8">
        <f t="shared" ca="1" si="1"/>
        <v>23</v>
      </c>
      <c r="B30" s="87" t="str">
        <f>IF(YearToDate!B34="","",YearToDate!B34)</f>
        <v/>
      </c>
      <c r="C30" s="8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2"/>
        <v>0</v>
      </c>
      <c r="AJ30" s="34">
        <f t="shared" si="3"/>
        <v>0</v>
      </c>
      <c r="AK30" s="34">
        <f t="shared" si="4"/>
        <v>0</v>
      </c>
      <c r="AL30" s="35">
        <f t="shared" si="5"/>
        <v>0</v>
      </c>
      <c r="AM30" s="7"/>
    </row>
    <row r="31" spans="1:39" ht="16.5" customHeight="1">
      <c r="A31" s="8">
        <f t="shared" ca="1" si="1"/>
        <v>24</v>
      </c>
      <c r="B31" s="87" t="str">
        <f>IF(YearToDate!B35="","",YearToDate!B35)</f>
        <v/>
      </c>
      <c r="C31" s="8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2"/>
        <v>0</v>
      </c>
      <c r="AJ31" s="34">
        <f t="shared" si="3"/>
        <v>0</v>
      </c>
      <c r="AK31" s="34">
        <f t="shared" si="4"/>
        <v>0</v>
      </c>
      <c r="AL31" s="35">
        <f t="shared" si="5"/>
        <v>0</v>
      </c>
      <c r="AM31" s="7"/>
    </row>
    <row r="32" spans="1:39" ht="16.5" customHeight="1">
      <c r="A32" s="8">
        <f t="shared" ca="1" si="1"/>
        <v>25</v>
      </c>
      <c r="B32" s="87" t="str">
        <f>IF(YearToDate!B36="","",YearToDate!B36)</f>
        <v/>
      </c>
      <c r="C32" s="8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2"/>
        <v>0</v>
      </c>
      <c r="AJ32" s="34">
        <f t="shared" si="3"/>
        <v>0</v>
      </c>
      <c r="AK32" s="34">
        <f t="shared" si="4"/>
        <v>0</v>
      </c>
      <c r="AL32" s="35">
        <f t="shared" si="5"/>
        <v>0</v>
      </c>
      <c r="AM32" s="7"/>
    </row>
    <row r="33" spans="1:39" ht="16.5" customHeight="1">
      <c r="A33" s="8">
        <f t="shared" ca="1" si="1"/>
        <v>26</v>
      </c>
      <c r="B33" s="87" t="str">
        <f>IF(YearToDate!B37="","",YearToDate!B37)</f>
        <v/>
      </c>
      <c r="C33" s="8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2"/>
        <v>0</v>
      </c>
      <c r="AJ33" s="34">
        <f t="shared" si="3"/>
        <v>0</v>
      </c>
      <c r="AK33" s="34">
        <f t="shared" si="4"/>
        <v>0</v>
      </c>
      <c r="AL33" s="35">
        <f t="shared" si="5"/>
        <v>0</v>
      </c>
      <c r="AM33" s="7"/>
    </row>
    <row r="34" spans="1:39" ht="16.5" customHeight="1">
      <c r="A34" s="8">
        <f t="shared" ca="1" si="1"/>
        <v>27</v>
      </c>
      <c r="B34" s="87" t="str">
        <f>IF(YearToDate!B38="","",YearToDate!B38)</f>
        <v/>
      </c>
      <c r="C34" s="8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2"/>
        <v>0</v>
      </c>
      <c r="AJ34" s="34">
        <f t="shared" si="3"/>
        <v>0</v>
      </c>
      <c r="AK34" s="34">
        <f t="shared" si="4"/>
        <v>0</v>
      </c>
      <c r="AL34" s="35">
        <f t="shared" si="5"/>
        <v>0</v>
      </c>
      <c r="AM34" s="7"/>
    </row>
    <row r="35" spans="1:39" ht="16.5" customHeight="1">
      <c r="A35" s="8">
        <f t="shared" ca="1" si="1"/>
        <v>28</v>
      </c>
      <c r="B35" s="87" t="str">
        <f>IF(YearToDate!B39="","",YearToDate!B39)</f>
        <v/>
      </c>
      <c r="C35" s="88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2"/>
        <v>0</v>
      </c>
      <c r="AJ35" s="34">
        <f t="shared" si="3"/>
        <v>0</v>
      </c>
      <c r="AK35" s="34">
        <f t="shared" si="4"/>
        <v>0</v>
      </c>
      <c r="AL35" s="35">
        <f t="shared" si="5"/>
        <v>0</v>
      </c>
      <c r="AM35" s="7"/>
    </row>
    <row r="36" spans="1:39" ht="16.5" customHeight="1">
      <c r="A36" s="8">
        <f t="shared" ca="1" si="1"/>
        <v>29</v>
      </c>
      <c r="B36" s="87" t="str">
        <f>IF(YearToDate!B40="","",YearToDate!B40)</f>
        <v/>
      </c>
      <c r="C36" s="88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2"/>
        <v>0</v>
      </c>
      <c r="AJ36" s="34">
        <f t="shared" si="3"/>
        <v>0</v>
      </c>
      <c r="AK36" s="34">
        <f t="shared" si="4"/>
        <v>0</v>
      </c>
      <c r="AL36" s="35">
        <f t="shared" si="5"/>
        <v>0</v>
      </c>
      <c r="AM36" s="7"/>
    </row>
    <row r="37" spans="1:39" ht="16.5" customHeight="1">
      <c r="A37" s="8">
        <f t="shared" ca="1" si="1"/>
        <v>30</v>
      </c>
      <c r="B37" s="87" t="str">
        <f>IF(YearToDate!B41="","",YearToDate!B41)</f>
        <v/>
      </c>
      <c r="C37" s="88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4"/>
      <c r="AI37" s="33">
        <f t="shared" si="2"/>
        <v>0</v>
      </c>
      <c r="AJ37" s="34">
        <f t="shared" si="3"/>
        <v>0</v>
      </c>
      <c r="AK37" s="34">
        <f t="shared" si="4"/>
        <v>0</v>
      </c>
      <c r="AL37" s="35">
        <f t="shared" si="5"/>
        <v>0</v>
      </c>
      <c r="AM37" s="7"/>
    </row>
    <row r="38" spans="1:39">
      <c r="A38" s="9" t="s">
        <v>12</v>
      </c>
      <c r="B38" s="96" t="s">
        <v>17</v>
      </c>
      <c r="C38" s="96"/>
      <c r="D38" s="7"/>
      <c r="E38" s="7"/>
      <c r="F38" s="7"/>
      <c r="G38" s="7"/>
      <c r="H38" s="7"/>
      <c r="I38" s="7"/>
      <c r="J38" s="7"/>
      <c r="L38" s="97" t="s">
        <v>11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7"/>
      <c r="AA38" s="7"/>
      <c r="AB38" s="7"/>
      <c r="AC38" s="7"/>
      <c r="AD38" s="7"/>
      <c r="AE38" s="7"/>
      <c r="AF38" s="7"/>
      <c r="AG38" s="7"/>
      <c r="AH38" s="11" t="s">
        <v>12</v>
      </c>
      <c r="AI38" s="36">
        <f>SUM(AI8:AI37)</f>
        <v>0</v>
      </c>
      <c r="AJ38" s="37">
        <f>SUM(AJ8:AJ37)</f>
        <v>0</v>
      </c>
      <c r="AK38" s="37">
        <f>SUM(AK8:AK37)</f>
        <v>0</v>
      </c>
      <c r="AL38" s="38">
        <f>SUM(AL8:AL37)</f>
        <v>0</v>
      </c>
      <c r="AM38" s="7"/>
    </row>
    <row r="39" spans="1:39">
      <c r="A39" s="7"/>
      <c r="B39" s="81"/>
      <c r="C39" s="8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46">
    <mergeCell ref="L38:Y38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</mergeCells>
  <conditionalFormatting sqref="D7">
    <cfRule type="expression" dxfId="19" priority="1" stopIfTrue="1">
      <formula>OR(WEEKDAY(D$7)=1,WEEKDAY(D$7)=7)</formula>
    </cfRule>
  </conditionalFormatting>
  <conditionalFormatting sqref="E7:AH7">
    <cfRule type="expression" dxfId="18" priority="2" stopIfTrue="1">
      <formula>OR(WEEKDAY(E$7,1)=1,WEEKDAY(E$7,1)=7)</formula>
    </cfRule>
    <cfRule type="cellIs" dxfId="17" priority="3" stopIfTrue="1" operator="equal">
      <formula>""</formula>
    </cfRule>
  </conditionalFormatting>
  <conditionalFormatting sqref="D8:AH37">
    <cfRule type="expression" dxfId="16" priority="4" stopIfTrue="1">
      <formula>OR(WEEKDAY(D$7)=1,WEEKDAY(D$7)=7)</formula>
    </cfRule>
    <cfRule type="expression" dxfId="15" priority="5" stopIfTrue="1">
      <formula>D$7=""</formula>
    </cfRule>
  </conditionalFormatting>
  <hyperlinks>
    <hyperlink ref="L38" r:id="rId1"/>
    <hyperlink ref="L38:Y38" r:id="rId2" display="Templates by Vertex42.com"/>
  </hyperlinks>
  <printOptions horizontalCentered="1"/>
  <pageMargins left="0.25" right="0.25" top="0.25" bottom="0.25" header="0.5" footer="0.5"/>
  <pageSetup scale="96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YearToDate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Attendance Template - Full School Year</dc:title>
  <dc:creator>www.vertex42.com</dc:creator>
  <dc:description>(c) 2008-2014 Vertex42 LLC. All Rights Reserved.</dc:description>
  <cp:lastModifiedBy>1013</cp:lastModifiedBy>
  <cp:lastPrinted>2014-07-09T18:42:58Z</cp:lastPrinted>
  <dcterms:created xsi:type="dcterms:W3CDTF">2008-04-12T17:21:19Z</dcterms:created>
  <dcterms:modified xsi:type="dcterms:W3CDTF">2015-03-09T06:21:54Z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1.2.0</vt:lpwstr>
  </property>
</Properties>
</file>